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_PEOPLE\TFairly\SLABI\Important SLABI Databases\"/>
    </mc:Choice>
  </mc:AlternateContent>
  <workbookProtection workbookAlgorithmName="SHA-512" workbookHashValue="l+94mYf2j80qNy1qzGx6nLG5S6Dj4G6OZ7CklKeMm+UDcOsBuXKI4i+bH5QfgSlWb6wX0/nx9YuPDe5MPCqnDw==" workbookSaltValue="VEROkJ6odesYfTuKD6ef3g==" workbookSpinCount="100000" lockStructure="1"/>
  <bookViews>
    <workbookView xWindow="0" yWindow="0" windowWidth="15360" windowHeight="7020"/>
  </bookViews>
  <sheets>
    <sheet name="AMRbyBE" sheetId="1" r:id="rId1"/>
    <sheet name="Sheet2" sheetId="2" r:id="rId2"/>
    <sheet name="Sheet3" sheetId="3" r:id="rId3"/>
  </sheets>
  <definedNames>
    <definedName name="_xlnm._FilterDatabase" localSheetId="0" hidden="1">AMRbyBE!$A$1:$Q$1285</definedName>
    <definedName name="ASSETS">#REF!</definedName>
    <definedName name="_xlnm.Print_Area" localSheetId="0">AMRbyBE!$A$1:$W$1283</definedName>
    <definedName name="_xlnm.Print_Titles" localSheetId="0">AMRbyBE!$1:$1</definedName>
    <definedName name="Z_37F4980A_5C74_4F77_9CBA_F882C70567C9_.wvu.Cols" localSheetId="0" hidden="1">AMRbyBE!$O:$W,AMRbyBE!$K:$M</definedName>
    <definedName name="Z_37F4980A_5C74_4F77_9CBA_F882C70567C9_.wvu.FilterData" localSheetId="0" hidden="1">AMRbyBE!$O$1:$AA$1285</definedName>
    <definedName name="Z_37F4980A_5C74_4F77_9CBA_F882C70567C9_.wvu.PrintArea" localSheetId="0" hidden="1">AMRbyBE!$B$1:$S$1283</definedName>
    <definedName name="Z_37F4980A_5C74_4F77_9CBA_F882C70567C9_.wvu.PrintTitles" localSheetId="0" hidden="1">AMRbyBE!$1:$1</definedName>
    <definedName name="Z_37F4980A_5C74_4F77_9CBA_F882C70567C9_.wvu.Rows" localSheetId="0" hidden="1">AMRbyBE!#REF!</definedName>
    <definedName name="Z_AE97B7A3_752B_4394_9310_3A32859480B2_.wvu.Cols" localSheetId="0" hidden="1">AMRbyBE!$O:$W,AMRbyBE!$K:$M</definedName>
    <definedName name="Z_AE97B7A3_752B_4394_9310_3A32859480B2_.wvu.FilterData" localSheetId="0" hidden="1">AMRbyBE!$O$1:$AA$1285</definedName>
    <definedName name="Z_AE97B7A3_752B_4394_9310_3A32859480B2_.wvu.PrintArea" localSheetId="0" hidden="1">AMRbyBE!$B$1:$S$1283</definedName>
    <definedName name="Z_AE97B7A3_752B_4394_9310_3A32859480B2_.wvu.PrintTitles" localSheetId="0" hidden="1">AMRbyBE!$1:$1</definedName>
    <definedName name="Z_AE97B7A3_752B_4394_9310_3A32859480B2_.wvu.Rows" localSheetId="0" hidden="1">AMRbyBE!#REF!</definedName>
  </definedNames>
  <calcPr calcId="162913"/>
  <customWorkbookViews>
    <customWorkbookView name="Windows User - Personal View" guid="{AE97B7A3-752B-4394-9310-3A32859480B2}" mergeInterval="0" personalView="1" maximized="1" xWindow="-4" yWindow="-4" windowWidth="1288" windowHeight="1004" activeSheetId="1"/>
    <customWorkbookView name="Faith T. LeRoy - Personal View" guid="{37F4980A-5C74-4F77-9CBA-F882C70567C9}" mergeInterval="0" personalView="1" maximized="1" xWindow="-4" yWindow="-4" windowWidth="1688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6" i="1" l="1"/>
  <c r="J316" i="1" s="1"/>
  <c r="N316" i="1"/>
  <c r="G316" i="1"/>
  <c r="C316" i="1"/>
  <c r="H316" i="1" l="1"/>
  <c r="I316" i="1"/>
  <c r="T535" i="1"/>
  <c r="J535" i="1" s="1"/>
  <c r="N535" i="1"/>
  <c r="G535" i="1"/>
  <c r="C535" i="1"/>
  <c r="F316" i="1" l="1"/>
  <c r="H535" i="1"/>
  <c r="I535" i="1"/>
  <c r="N1200" i="1"/>
  <c r="F535" i="1" l="1"/>
  <c r="T1138" i="1"/>
  <c r="J1138" i="1" s="1"/>
  <c r="N1138" i="1"/>
  <c r="G1138" i="1"/>
  <c r="C1138" i="1"/>
  <c r="I1138" i="1" l="1"/>
  <c r="H1138" i="1"/>
  <c r="N1071" i="1"/>
  <c r="N1070" i="1"/>
  <c r="N315" i="1"/>
  <c r="F1138" i="1" l="1"/>
  <c r="N682" i="1"/>
  <c r="T654" i="1" l="1"/>
  <c r="J654" i="1" s="1"/>
  <c r="N654" i="1"/>
  <c r="G654" i="1"/>
  <c r="C654" i="1"/>
  <c r="H654" i="1" l="1"/>
  <c r="I654" i="1"/>
  <c r="T534" i="1"/>
  <c r="J534" i="1" s="1"/>
  <c r="G534" i="1"/>
  <c r="C534" i="1"/>
  <c r="F654" i="1" l="1"/>
  <c r="H534" i="1"/>
  <c r="I534" i="1"/>
  <c r="T653" i="1"/>
  <c r="I653" i="1" s="1"/>
  <c r="N653" i="1"/>
  <c r="G653" i="1"/>
  <c r="C653" i="1"/>
  <c r="T652" i="1"/>
  <c r="J652" i="1" s="1"/>
  <c r="N652" i="1"/>
  <c r="G652" i="1"/>
  <c r="C652" i="1"/>
  <c r="T314" i="1"/>
  <c r="J314" i="1" s="1"/>
  <c r="N314" i="1"/>
  <c r="G314" i="1"/>
  <c r="C314" i="1"/>
  <c r="F534" i="1" l="1"/>
  <c r="J653" i="1"/>
  <c r="H653" i="1"/>
  <c r="I652" i="1"/>
  <c r="H652" i="1"/>
  <c r="H314" i="1"/>
  <c r="I314" i="1"/>
  <c r="F653" i="1" l="1"/>
  <c r="F652" i="1"/>
  <c r="F314" i="1"/>
  <c r="T605" i="1"/>
  <c r="I605" i="1" s="1"/>
  <c r="G605" i="1"/>
  <c r="C605" i="1"/>
  <c r="J605" i="1" l="1"/>
  <c r="H605" i="1"/>
  <c r="T783" i="1"/>
  <c r="J783" i="1" s="1"/>
  <c r="N783" i="1"/>
  <c r="G783" i="1"/>
  <c r="C783" i="1"/>
  <c r="T569" i="1"/>
  <c r="J569" i="1" s="1"/>
  <c r="N569" i="1"/>
  <c r="G569" i="1"/>
  <c r="C569" i="1"/>
  <c r="F605" i="1" l="1"/>
  <c r="H569" i="1"/>
  <c r="H783" i="1"/>
  <c r="I783" i="1"/>
  <c r="I569" i="1"/>
  <c r="T1284" i="1"/>
  <c r="I1284" i="1" s="1"/>
  <c r="N1284" i="1"/>
  <c r="G1284" i="1"/>
  <c r="C1284" i="1"/>
  <c r="T1283" i="1"/>
  <c r="J1283" i="1" s="1"/>
  <c r="N1283" i="1"/>
  <c r="G1283" i="1"/>
  <c r="C1283" i="1"/>
  <c r="T1282" i="1"/>
  <c r="I1282" i="1" s="1"/>
  <c r="N1282" i="1"/>
  <c r="G1282" i="1"/>
  <c r="C1282" i="1"/>
  <c r="T1281" i="1"/>
  <c r="I1281" i="1" s="1"/>
  <c r="N1281" i="1"/>
  <c r="G1281" i="1"/>
  <c r="C1281" i="1"/>
  <c r="T1280" i="1"/>
  <c r="I1280" i="1" s="1"/>
  <c r="N1280" i="1"/>
  <c r="G1280" i="1"/>
  <c r="C1280" i="1"/>
  <c r="T1279" i="1"/>
  <c r="J1279" i="1" s="1"/>
  <c r="N1279" i="1"/>
  <c r="G1279" i="1"/>
  <c r="C1279" i="1"/>
  <c r="T1278" i="1"/>
  <c r="I1278" i="1" s="1"/>
  <c r="N1278" i="1"/>
  <c r="G1278" i="1"/>
  <c r="C1278" i="1"/>
  <c r="T1277" i="1"/>
  <c r="I1277" i="1" s="1"/>
  <c r="N1277" i="1"/>
  <c r="G1277" i="1"/>
  <c r="C1277" i="1"/>
  <c r="T1276" i="1"/>
  <c r="I1276" i="1" s="1"/>
  <c r="N1276" i="1"/>
  <c r="G1276" i="1"/>
  <c r="C1276" i="1"/>
  <c r="T1275" i="1"/>
  <c r="J1275" i="1" s="1"/>
  <c r="N1275" i="1"/>
  <c r="G1275" i="1"/>
  <c r="C1275" i="1"/>
  <c r="T1274" i="1"/>
  <c r="I1274" i="1" s="1"/>
  <c r="N1274" i="1"/>
  <c r="G1274" i="1"/>
  <c r="C1274" i="1"/>
  <c r="T1273" i="1"/>
  <c r="I1273" i="1" s="1"/>
  <c r="N1273" i="1"/>
  <c r="G1273" i="1"/>
  <c r="C1273" i="1"/>
  <c r="T1272" i="1"/>
  <c r="I1272" i="1" s="1"/>
  <c r="N1272" i="1"/>
  <c r="G1272" i="1"/>
  <c r="C1272" i="1"/>
  <c r="T1271" i="1"/>
  <c r="J1271" i="1" s="1"/>
  <c r="N1271" i="1"/>
  <c r="G1271" i="1"/>
  <c r="C1271" i="1"/>
  <c r="T1270" i="1"/>
  <c r="I1270" i="1" s="1"/>
  <c r="N1270" i="1"/>
  <c r="G1270" i="1"/>
  <c r="C1270" i="1"/>
  <c r="T1269" i="1"/>
  <c r="I1269" i="1" s="1"/>
  <c r="N1269" i="1"/>
  <c r="G1269" i="1"/>
  <c r="C1269" i="1"/>
  <c r="T1268" i="1"/>
  <c r="J1268" i="1" s="1"/>
  <c r="N1268" i="1"/>
  <c r="G1268" i="1"/>
  <c r="C1268" i="1"/>
  <c r="T1267" i="1"/>
  <c r="I1267" i="1" s="1"/>
  <c r="N1267" i="1"/>
  <c r="G1267" i="1"/>
  <c r="C1267" i="1"/>
  <c r="T1266" i="1"/>
  <c r="I1266" i="1" s="1"/>
  <c r="N1266" i="1"/>
  <c r="G1266" i="1"/>
  <c r="C1266" i="1"/>
  <c r="T1265" i="1"/>
  <c r="J1265" i="1" s="1"/>
  <c r="N1265" i="1"/>
  <c r="G1265" i="1"/>
  <c r="C1265" i="1"/>
  <c r="T1264" i="1"/>
  <c r="I1264" i="1" s="1"/>
  <c r="N1264" i="1"/>
  <c r="G1264" i="1"/>
  <c r="C1264" i="1"/>
  <c r="T1263" i="1"/>
  <c r="I1263" i="1" s="1"/>
  <c r="N1263" i="1"/>
  <c r="G1263" i="1"/>
  <c r="C1263" i="1"/>
  <c r="T1262" i="1"/>
  <c r="I1262" i="1" s="1"/>
  <c r="N1262" i="1"/>
  <c r="G1262" i="1"/>
  <c r="C1262" i="1"/>
  <c r="T1261" i="1"/>
  <c r="N1261" i="1"/>
  <c r="G1261" i="1"/>
  <c r="C1261" i="1"/>
  <c r="T1260" i="1"/>
  <c r="I1260" i="1" s="1"/>
  <c r="N1260" i="1"/>
  <c r="G1260" i="1"/>
  <c r="C1260" i="1"/>
  <c r="T1259" i="1"/>
  <c r="I1259" i="1" s="1"/>
  <c r="N1259" i="1"/>
  <c r="G1259" i="1"/>
  <c r="C1259" i="1"/>
  <c r="T1258" i="1"/>
  <c r="I1258" i="1" s="1"/>
  <c r="N1258" i="1"/>
  <c r="G1258" i="1"/>
  <c r="C1258" i="1"/>
  <c r="T1257" i="1"/>
  <c r="N1257" i="1"/>
  <c r="G1257" i="1"/>
  <c r="C1257" i="1"/>
  <c r="T1256" i="1"/>
  <c r="I1256" i="1" s="1"/>
  <c r="N1256" i="1"/>
  <c r="G1256" i="1"/>
  <c r="C1256" i="1"/>
  <c r="T1255" i="1"/>
  <c r="J1255" i="1" s="1"/>
  <c r="N1255" i="1"/>
  <c r="G1255" i="1"/>
  <c r="C1255" i="1"/>
  <c r="T1254" i="1"/>
  <c r="I1254" i="1" s="1"/>
  <c r="N1254" i="1"/>
  <c r="G1254" i="1"/>
  <c r="C1254" i="1"/>
  <c r="T1253" i="1"/>
  <c r="I1253" i="1" s="1"/>
  <c r="N1253" i="1"/>
  <c r="G1253" i="1"/>
  <c r="C1253" i="1"/>
  <c r="T1252" i="1"/>
  <c r="I1252" i="1" s="1"/>
  <c r="N1252" i="1"/>
  <c r="G1252" i="1"/>
  <c r="C1252" i="1"/>
  <c r="T1251" i="1"/>
  <c r="I1251" i="1" s="1"/>
  <c r="N1251" i="1"/>
  <c r="G1251" i="1"/>
  <c r="C1251" i="1"/>
  <c r="T1250" i="1"/>
  <c r="I1250" i="1" s="1"/>
  <c r="N1250" i="1"/>
  <c r="G1250" i="1"/>
  <c r="C1250" i="1"/>
  <c r="T1249" i="1"/>
  <c r="I1249" i="1" s="1"/>
  <c r="N1249" i="1"/>
  <c r="G1249" i="1"/>
  <c r="C1249" i="1"/>
  <c r="T1248" i="1"/>
  <c r="J1248" i="1" s="1"/>
  <c r="N1248" i="1"/>
  <c r="G1248" i="1"/>
  <c r="C1248" i="1"/>
  <c r="T1247" i="1"/>
  <c r="I1247" i="1" s="1"/>
  <c r="N1247" i="1"/>
  <c r="G1247" i="1"/>
  <c r="C1247" i="1"/>
  <c r="T1246" i="1"/>
  <c r="I1246" i="1" s="1"/>
  <c r="N1246" i="1"/>
  <c r="G1246" i="1"/>
  <c r="C1246" i="1"/>
  <c r="T1245" i="1"/>
  <c r="I1245" i="1" s="1"/>
  <c r="N1245" i="1"/>
  <c r="G1245" i="1"/>
  <c r="C1245" i="1"/>
  <c r="T1244" i="1"/>
  <c r="I1244" i="1" s="1"/>
  <c r="N1244" i="1"/>
  <c r="G1244" i="1"/>
  <c r="C1244" i="1"/>
  <c r="T1243" i="1"/>
  <c r="J1243" i="1" s="1"/>
  <c r="N1243" i="1"/>
  <c r="G1243" i="1"/>
  <c r="C1243" i="1"/>
  <c r="T1242" i="1"/>
  <c r="I1242" i="1" s="1"/>
  <c r="N1242" i="1"/>
  <c r="G1242" i="1"/>
  <c r="C1242" i="1"/>
  <c r="T1241" i="1"/>
  <c r="H1241" i="1" s="1"/>
  <c r="N1241" i="1"/>
  <c r="G1241" i="1"/>
  <c r="C1241" i="1"/>
  <c r="T1240" i="1"/>
  <c r="H1240" i="1" s="1"/>
  <c r="N1240" i="1"/>
  <c r="G1240" i="1"/>
  <c r="C1240" i="1"/>
  <c r="T1239" i="1"/>
  <c r="J1239" i="1" s="1"/>
  <c r="N1239" i="1"/>
  <c r="G1239" i="1"/>
  <c r="C1239" i="1"/>
  <c r="T1238" i="1"/>
  <c r="I1238" i="1" s="1"/>
  <c r="N1238" i="1"/>
  <c r="G1238" i="1"/>
  <c r="C1238" i="1"/>
  <c r="T1237" i="1"/>
  <c r="H1237" i="1" s="1"/>
  <c r="N1237" i="1"/>
  <c r="G1237" i="1"/>
  <c r="C1237" i="1"/>
  <c r="T1236" i="1"/>
  <c r="J1236" i="1" s="1"/>
  <c r="N1236" i="1"/>
  <c r="G1236" i="1"/>
  <c r="C1236" i="1"/>
  <c r="T1235" i="1"/>
  <c r="J1235" i="1" s="1"/>
  <c r="N1235" i="1"/>
  <c r="G1235" i="1"/>
  <c r="C1235" i="1"/>
  <c r="T1234" i="1"/>
  <c r="J1234" i="1" s="1"/>
  <c r="N1234" i="1"/>
  <c r="G1234" i="1"/>
  <c r="C1234" i="1"/>
  <c r="T1233" i="1"/>
  <c r="J1233" i="1" s="1"/>
  <c r="N1233" i="1"/>
  <c r="G1233" i="1"/>
  <c r="C1233" i="1"/>
  <c r="T1232" i="1"/>
  <c r="J1232" i="1" s="1"/>
  <c r="N1232" i="1"/>
  <c r="G1232" i="1"/>
  <c r="C1232" i="1"/>
  <c r="T1231" i="1"/>
  <c r="J1231" i="1" s="1"/>
  <c r="N1231" i="1"/>
  <c r="G1231" i="1"/>
  <c r="C1231" i="1"/>
  <c r="T1230" i="1"/>
  <c r="I1230" i="1" s="1"/>
  <c r="N1230" i="1"/>
  <c r="G1230" i="1"/>
  <c r="C1230" i="1"/>
  <c r="T1229" i="1"/>
  <c r="H1229" i="1" s="1"/>
  <c r="N1229" i="1"/>
  <c r="G1229" i="1"/>
  <c r="C1229" i="1"/>
  <c r="T1228" i="1"/>
  <c r="H1228" i="1" s="1"/>
  <c r="N1228" i="1"/>
  <c r="G1228" i="1"/>
  <c r="C1228" i="1"/>
  <c r="T1227" i="1"/>
  <c r="J1227" i="1" s="1"/>
  <c r="N1227" i="1"/>
  <c r="G1227" i="1"/>
  <c r="C1227" i="1"/>
  <c r="T1226" i="1"/>
  <c r="J1226" i="1" s="1"/>
  <c r="N1226" i="1"/>
  <c r="G1226" i="1"/>
  <c r="C1226" i="1"/>
  <c r="T1225" i="1"/>
  <c r="J1225" i="1" s="1"/>
  <c r="N1225" i="1"/>
  <c r="G1225" i="1"/>
  <c r="C1225" i="1"/>
  <c r="T1224" i="1"/>
  <c r="I1224" i="1" s="1"/>
  <c r="N1224" i="1"/>
  <c r="G1224" i="1"/>
  <c r="C1224" i="1"/>
  <c r="T1223" i="1"/>
  <c r="J1223" i="1" s="1"/>
  <c r="N1223" i="1"/>
  <c r="G1223" i="1"/>
  <c r="C1223" i="1"/>
  <c r="T1222" i="1"/>
  <c r="I1222" i="1" s="1"/>
  <c r="N1222" i="1"/>
  <c r="G1222" i="1"/>
  <c r="C1222" i="1"/>
  <c r="T1221" i="1"/>
  <c r="H1221" i="1" s="1"/>
  <c r="N1221" i="1"/>
  <c r="G1221" i="1"/>
  <c r="C1221" i="1"/>
  <c r="T1220" i="1"/>
  <c r="J1220" i="1" s="1"/>
  <c r="N1220" i="1"/>
  <c r="G1220" i="1"/>
  <c r="C1220" i="1"/>
  <c r="T1219" i="1"/>
  <c r="I1219" i="1" s="1"/>
  <c r="N1219" i="1"/>
  <c r="G1219" i="1"/>
  <c r="C1219" i="1"/>
  <c r="T1218" i="1"/>
  <c r="H1218" i="1" s="1"/>
  <c r="N1218" i="1"/>
  <c r="G1218" i="1"/>
  <c r="C1218" i="1"/>
  <c r="T1217" i="1"/>
  <c r="I1217" i="1" s="1"/>
  <c r="N1217" i="1"/>
  <c r="G1217" i="1"/>
  <c r="C1217" i="1"/>
  <c r="T1216" i="1"/>
  <c r="J1216" i="1" s="1"/>
  <c r="N1216" i="1"/>
  <c r="G1216" i="1"/>
  <c r="C1216" i="1"/>
  <c r="T1215" i="1"/>
  <c r="J1215" i="1" s="1"/>
  <c r="N1215" i="1"/>
  <c r="G1215" i="1"/>
  <c r="C1215" i="1"/>
  <c r="T1214" i="1"/>
  <c r="I1214" i="1" s="1"/>
  <c r="N1214" i="1"/>
  <c r="G1214" i="1"/>
  <c r="C1214" i="1"/>
  <c r="T1213" i="1"/>
  <c r="H1213" i="1" s="1"/>
  <c r="N1213" i="1"/>
  <c r="G1213" i="1"/>
  <c r="C1213" i="1"/>
  <c r="T1212" i="1"/>
  <c r="N1212" i="1"/>
  <c r="G1212" i="1"/>
  <c r="C1212" i="1"/>
  <c r="T1211" i="1"/>
  <c r="J1211" i="1" s="1"/>
  <c r="N1211" i="1"/>
  <c r="G1211" i="1"/>
  <c r="C1211" i="1"/>
  <c r="T1210" i="1"/>
  <c r="J1210" i="1" s="1"/>
  <c r="N1210" i="1"/>
  <c r="G1210" i="1"/>
  <c r="C1210" i="1"/>
  <c r="T1209" i="1"/>
  <c r="J1209" i="1" s="1"/>
  <c r="N1209" i="1"/>
  <c r="G1209" i="1"/>
  <c r="C1209" i="1"/>
  <c r="T1208" i="1"/>
  <c r="I1208" i="1" s="1"/>
  <c r="N1208" i="1"/>
  <c r="G1208" i="1"/>
  <c r="C1208" i="1"/>
  <c r="T1207" i="1"/>
  <c r="H1207" i="1" s="1"/>
  <c r="N1207" i="1"/>
  <c r="G1207" i="1"/>
  <c r="C1207" i="1"/>
  <c r="T1206" i="1"/>
  <c r="J1206" i="1" s="1"/>
  <c r="N1206" i="1"/>
  <c r="G1206" i="1"/>
  <c r="C1206" i="1"/>
  <c r="T1205" i="1"/>
  <c r="J1205" i="1" s="1"/>
  <c r="N1205" i="1"/>
  <c r="G1205" i="1"/>
  <c r="C1205" i="1"/>
  <c r="T1204" i="1"/>
  <c r="J1204" i="1" s="1"/>
  <c r="N1204" i="1"/>
  <c r="G1204" i="1"/>
  <c r="C1204" i="1"/>
  <c r="T1203" i="1"/>
  <c r="J1203" i="1" s="1"/>
  <c r="N1203" i="1"/>
  <c r="G1203" i="1"/>
  <c r="C1203" i="1"/>
  <c r="T1202" i="1"/>
  <c r="H1202" i="1" s="1"/>
  <c r="N1202" i="1"/>
  <c r="G1202" i="1"/>
  <c r="C1202" i="1"/>
  <c r="T1201" i="1"/>
  <c r="N1201" i="1"/>
  <c r="G1201" i="1"/>
  <c r="C1201" i="1"/>
  <c r="N1199" i="1"/>
  <c r="T1198" i="1"/>
  <c r="J1198" i="1" s="1"/>
  <c r="N1198" i="1"/>
  <c r="G1198" i="1"/>
  <c r="C1198" i="1"/>
  <c r="T1197" i="1"/>
  <c r="H1197" i="1" s="1"/>
  <c r="N1197" i="1"/>
  <c r="G1197" i="1"/>
  <c r="C1197" i="1"/>
  <c r="T1196" i="1"/>
  <c r="H1196" i="1" s="1"/>
  <c r="N1196" i="1"/>
  <c r="G1196" i="1"/>
  <c r="C1196" i="1"/>
  <c r="T1195" i="1"/>
  <c r="N1195" i="1"/>
  <c r="G1195" i="1"/>
  <c r="C1195" i="1"/>
  <c r="T1194" i="1"/>
  <c r="J1194" i="1" s="1"/>
  <c r="N1194" i="1"/>
  <c r="G1194" i="1"/>
  <c r="C1194" i="1"/>
  <c r="T1193" i="1"/>
  <c r="J1193" i="1" s="1"/>
  <c r="N1193" i="1"/>
  <c r="G1193" i="1"/>
  <c r="C1193" i="1"/>
  <c r="T1192" i="1"/>
  <c r="I1192" i="1" s="1"/>
  <c r="N1192" i="1"/>
  <c r="G1192" i="1"/>
  <c r="C1192" i="1"/>
  <c r="T1191" i="1"/>
  <c r="N1191" i="1"/>
  <c r="G1191" i="1"/>
  <c r="C1191" i="1"/>
  <c r="T1190" i="1"/>
  <c r="J1190" i="1" s="1"/>
  <c r="N1190" i="1"/>
  <c r="G1190" i="1"/>
  <c r="C1190" i="1"/>
  <c r="T1189" i="1"/>
  <c r="J1189" i="1" s="1"/>
  <c r="N1189" i="1"/>
  <c r="G1189" i="1"/>
  <c r="C1189" i="1"/>
  <c r="T1188" i="1"/>
  <c r="J1188" i="1" s="1"/>
  <c r="N1188" i="1"/>
  <c r="G1188" i="1"/>
  <c r="C1188" i="1"/>
  <c r="T1187" i="1"/>
  <c r="I1187" i="1" s="1"/>
  <c r="N1187" i="1"/>
  <c r="G1187" i="1"/>
  <c r="C1187" i="1"/>
  <c r="T1186" i="1"/>
  <c r="J1186" i="1" s="1"/>
  <c r="N1186" i="1"/>
  <c r="G1186" i="1"/>
  <c r="C1186" i="1"/>
  <c r="T1185" i="1"/>
  <c r="J1185" i="1" s="1"/>
  <c r="N1185" i="1"/>
  <c r="G1185" i="1"/>
  <c r="C1185" i="1"/>
  <c r="T1184" i="1"/>
  <c r="I1184" i="1" s="1"/>
  <c r="N1184" i="1"/>
  <c r="G1184" i="1"/>
  <c r="C1184" i="1"/>
  <c r="T1183" i="1"/>
  <c r="H1183" i="1" s="1"/>
  <c r="N1183" i="1"/>
  <c r="G1183" i="1"/>
  <c r="C1183" i="1"/>
  <c r="T1182" i="1"/>
  <c r="J1182" i="1" s="1"/>
  <c r="N1182" i="1"/>
  <c r="G1182" i="1"/>
  <c r="C1182" i="1"/>
  <c r="T1181" i="1"/>
  <c r="J1181" i="1" s="1"/>
  <c r="N1181" i="1"/>
  <c r="G1181" i="1"/>
  <c r="C1181" i="1"/>
  <c r="T1180" i="1"/>
  <c r="H1180" i="1" s="1"/>
  <c r="N1180" i="1"/>
  <c r="G1180" i="1"/>
  <c r="C1180" i="1"/>
  <c r="T1179" i="1"/>
  <c r="J1179" i="1" s="1"/>
  <c r="N1179" i="1"/>
  <c r="G1179" i="1"/>
  <c r="C1179" i="1"/>
  <c r="T1178" i="1"/>
  <c r="J1178" i="1" s="1"/>
  <c r="N1178" i="1"/>
  <c r="G1178" i="1"/>
  <c r="C1178" i="1"/>
  <c r="T1177" i="1"/>
  <c r="N1177" i="1"/>
  <c r="G1177" i="1"/>
  <c r="C1177" i="1"/>
  <c r="T1176" i="1"/>
  <c r="J1176" i="1" s="1"/>
  <c r="N1176" i="1"/>
  <c r="G1176" i="1"/>
  <c r="C1176" i="1"/>
  <c r="T1175" i="1"/>
  <c r="I1175" i="1" s="1"/>
  <c r="N1175" i="1"/>
  <c r="G1175" i="1"/>
  <c r="C1175" i="1"/>
  <c r="T1174" i="1"/>
  <c r="J1174" i="1" s="1"/>
  <c r="N1174" i="1"/>
  <c r="G1174" i="1"/>
  <c r="C1174" i="1"/>
  <c r="T1173" i="1"/>
  <c r="H1173" i="1" s="1"/>
  <c r="N1173" i="1"/>
  <c r="G1173" i="1"/>
  <c r="C1173" i="1"/>
  <c r="T1172" i="1"/>
  <c r="H1172" i="1" s="1"/>
  <c r="N1172" i="1"/>
  <c r="G1172" i="1"/>
  <c r="C1172" i="1"/>
  <c r="T1171" i="1"/>
  <c r="J1171" i="1" s="1"/>
  <c r="N1171" i="1"/>
  <c r="G1171" i="1"/>
  <c r="C1171" i="1"/>
  <c r="T1170" i="1"/>
  <c r="I1170" i="1" s="1"/>
  <c r="N1170" i="1"/>
  <c r="G1170" i="1"/>
  <c r="C1170" i="1"/>
  <c r="T1169" i="1"/>
  <c r="H1169" i="1" s="1"/>
  <c r="N1169" i="1"/>
  <c r="G1169" i="1"/>
  <c r="C1169" i="1"/>
  <c r="T1168" i="1"/>
  <c r="J1168" i="1" s="1"/>
  <c r="N1168" i="1"/>
  <c r="G1168" i="1"/>
  <c r="C1168" i="1"/>
  <c r="T1167" i="1"/>
  <c r="J1167" i="1" s="1"/>
  <c r="N1167" i="1"/>
  <c r="G1167" i="1"/>
  <c r="C1167" i="1"/>
  <c r="T1166" i="1"/>
  <c r="H1166" i="1" s="1"/>
  <c r="N1166" i="1"/>
  <c r="G1166" i="1"/>
  <c r="C1166" i="1"/>
  <c r="T1165" i="1"/>
  <c r="I1165" i="1" s="1"/>
  <c r="N1165" i="1"/>
  <c r="G1165" i="1"/>
  <c r="C1165" i="1"/>
  <c r="T1164" i="1"/>
  <c r="I1164" i="1" s="1"/>
  <c r="N1164" i="1"/>
  <c r="G1164" i="1"/>
  <c r="C1164" i="1"/>
  <c r="T1163" i="1"/>
  <c r="N1163" i="1"/>
  <c r="G1163" i="1"/>
  <c r="C1163" i="1"/>
  <c r="T1162" i="1"/>
  <c r="J1162" i="1" s="1"/>
  <c r="N1162" i="1"/>
  <c r="G1162" i="1"/>
  <c r="C1162" i="1"/>
  <c r="T1161" i="1"/>
  <c r="H1161" i="1" s="1"/>
  <c r="N1161" i="1"/>
  <c r="G1161" i="1"/>
  <c r="C1161" i="1"/>
  <c r="T1160" i="1"/>
  <c r="I1160" i="1" s="1"/>
  <c r="N1160" i="1"/>
  <c r="G1160" i="1"/>
  <c r="C1160" i="1"/>
  <c r="T1159" i="1"/>
  <c r="J1159" i="1" s="1"/>
  <c r="N1159" i="1"/>
  <c r="G1159" i="1"/>
  <c r="C1159" i="1"/>
  <c r="T1158" i="1"/>
  <c r="N1158" i="1"/>
  <c r="G1158" i="1"/>
  <c r="C1158" i="1"/>
  <c r="T1157" i="1"/>
  <c r="J1157" i="1" s="1"/>
  <c r="N1157" i="1"/>
  <c r="G1157" i="1"/>
  <c r="C1157" i="1"/>
  <c r="T1156" i="1"/>
  <c r="I1156" i="1" s="1"/>
  <c r="N1156" i="1"/>
  <c r="G1156" i="1"/>
  <c r="C1156" i="1"/>
  <c r="T1155" i="1"/>
  <c r="I1155" i="1" s="1"/>
  <c r="N1155" i="1"/>
  <c r="G1155" i="1"/>
  <c r="C1155" i="1"/>
  <c r="T1154" i="1"/>
  <c r="N1154" i="1"/>
  <c r="G1154" i="1"/>
  <c r="C1154" i="1"/>
  <c r="T1153" i="1"/>
  <c r="I1153" i="1" s="1"/>
  <c r="N1153" i="1"/>
  <c r="G1153" i="1"/>
  <c r="C1153" i="1"/>
  <c r="T1152" i="1"/>
  <c r="I1152" i="1" s="1"/>
  <c r="N1152" i="1"/>
  <c r="G1152" i="1"/>
  <c r="C1152" i="1"/>
  <c r="T1151" i="1"/>
  <c r="H1151" i="1" s="1"/>
  <c r="N1151" i="1"/>
  <c r="G1151" i="1"/>
  <c r="C1151" i="1"/>
  <c r="T1150" i="1"/>
  <c r="I1150" i="1" s="1"/>
  <c r="N1150" i="1"/>
  <c r="G1150" i="1"/>
  <c r="C1150" i="1"/>
  <c r="T1149" i="1"/>
  <c r="I1149" i="1" s="1"/>
  <c r="N1149" i="1"/>
  <c r="G1149" i="1"/>
  <c r="C1149" i="1"/>
  <c r="T1148" i="1"/>
  <c r="J1148" i="1" s="1"/>
  <c r="N1148" i="1"/>
  <c r="G1148" i="1"/>
  <c r="C1148" i="1"/>
  <c r="T1147" i="1"/>
  <c r="N1147" i="1"/>
  <c r="G1147" i="1"/>
  <c r="C1147" i="1"/>
  <c r="T1146" i="1"/>
  <c r="J1146" i="1" s="1"/>
  <c r="N1146" i="1"/>
  <c r="G1146" i="1"/>
  <c r="C1146" i="1"/>
  <c r="T1145" i="1"/>
  <c r="I1145" i="1" s="1"/>
  <c r="N1145" i="1"/>
  <c r="G1145" i="1"/>
  <c r="C1145" i="1"/>
  <c r="T1144" i="1"/>
  <c r="J1144" i="1" s="1"/>
  <c r="N1144" i="1"/>
  <c r="G1144" i="1"/>
  <c r="C1144" i="1"/>
  <c r="T1143" i="1"/>
  <c r="H1143" i="1" s="1"/>
  <c r="N1143" i="1"/>
  <c r="G1143" i="1"/>
  <c r="C1143" i="1"/>
  <c r="T1142" i="1"/>
  <c r="I1142" i="1" s="1"/>
  <c r="N1142" i="1"/>
  <c r="G1142" i="1"/>
  <c r="C1142" i="1"/>
  <c r="T1141" i="1"/>
  <c r="J1141" i="1" s="1"/>
  <c r="N1141" i="1"/>
  <c r="G1141" i="1"/>
  <c r="C1141" i="1"/>
  <c r="T1140" i="1"/>
  <c r="I1140" i="1" s="1"/>
  <c r="N1140" i="1"/>
  <c r="G1140" i="1"/>
  <c r="C1140" i="1"/>
  <c r="T1139" i="1"/>
  <c r="H1139" i="1" s="1"/>
  <c r="N1139" i="1"/>
  <c r="G1139" i="1"/>
  <c r="C1139" i="1"/>
  <c r="T1137" i="1"/>
  <c r="I1137" i="1" s="1"/>
  <c r="N1137" i="1"/>
  <c r="G1137" i="1"/>
  <c r="C1137" i="1"/>
  <c r="T1136" i="1"/>
  <c r="I1136" i="1" s="1"/>
  <c r="N1136" i="1"/>
  <c r="G1136" i="1"/>
  <c r="C1136" i="1"/>
  <c r="T1135" i="1"/>
  <c r="H1135" i="1" s="1"/>
  <c r="N1135" i="1"/>
  <c r="G1135" i="1"/>
  <c r="C1135" i="1"/>
  <c r="T1134" i="1"/>
  <c r="N1134" i="1"/>
  <c r="G1134" i="1"/>
  <c r="C1134" i="1"/>
  <c r="T1133" i="1"/>
  <c r="J1133" i="1" s="1"/>
  <c r="N1133" i="1"/>
  <c r="G1133" i="1"/>
  <c r="C1133" i="1"/>
  <c r="T1132" i="1"/>
  <c r="N1132" i="1"/>
  <c r="G1132" i="1"/>
  <c r="C1132" i="1"/>
  <c r="T1131" i="1"/>
  <c r="J1131" i="1" s="1"/>
  <c r="N1131" i="1"/>
  <c r="G1131" i="1"/>
  <c r="C1131" i="1"/>
  <c r="T1130" i="1"/>
  <c r="J1130" i="1" s="1"/>
  <c r="N1130" i="1"/>
  <c r="G1130" i="1"/>
  <c r="C1130" i="1"/>
  <c r="T1129" i="1"/>
  <c r="J1129" i="1" s="1"/>
  <c r="N1129" i="1"/>
  <c r="G1129" i="1"/>
  <c r="C1129" i="1"/>
  <c r="T1128" i="1"/>
  <c r="N1128" i="1"/>
  <c r="G1128" i="1"/>
  <c r="C1128" i="1"/>
  <c r="T1127" i="1"/>
  <c r="N1127" i="1"/>
  <c r="G1127" i="1"/>
  <c r="C1127" i="1"/>
  <c r="T1126" i="1"/>
  <c r="J1126" i="1" s="1"/>
  <c r="N1126" i="1"/>
  <c r="G1126" i="1"/>
  <c r="C1126" i="1"/>
  <c r="T1125" i="1"/>
  <c r="H1125" i="1" s="1"/>
  <c r="N1125" i="1"/>
  <c r="G1125" i="1"/>
  <c r="C1125" i="1"/>
  <c r="T1124" i="1"/>
  <c r="N1124" i="1"/>
  <c r="G1124" i="1"/>
  <c r="C1124" i="1"/>
  <c r="T1123" i="1"/>
  <c r="I1123" i="1" s="1"/>
  <c r="N1123" i="1"/>
  <c r="G1123" i="1"/>
  <c r="C1123" i="1"/>
  <c r="T1122" i="1"/>
  <c r="N1122" i="1"/>
  <c r="G1122" i="1"/>
  <c r="C1122" i="1"/>
  <c r="T1121" i="1"/>
  <c r="H1121" i="1" s="1"/>
  <c r="N1121" i="1"/>
  <c r="G1121" i="1"/>
  <c r="C1121" i="1"/>
  <c r="T1120" i="1"/>
  <c r="J1120" i="1" s="1"/>
  <c r="N1120" i="1"/>
  <c r="G1120" i="1"/>
  <c r="C1120" i="1"/>
  <c r="T1119" i="1"/>
  <c r="J1119" i="1" s="1"/>
  <c r="N1119" i="1"/>
  <c r="G1119" i="1"/>
  <c r="C1119" i="1"/>
  <c r="T1118" i="1"/>
  <c r="H1118" i="1" s="1"/>
  <c r="N1118" i="1"/>
  <c r="G1118" i="1"/>
  <c r="C1118" i="1"/>
  <c r="T1117" i="1"/>
  <c r="J1117" i="1" s="1"/>
  <c r="N1117" i="1"/>
  <c r="G1117" i="1"/>
  <c r="C1117" i="1"/>
  <c r="T1116" i="1"/>
  <c r="H1116" i="1" s="1"/>
  <c r="N1116" i="1"/>
  <c r="G1116" i="1"/>
  <c r="C1116" i="1"/>
  <c r="T1115" i="1"/>
  <c r="H1115" i="1" s="1"/>
  <c r="N1115" i="1"/>
  <c r="G1115" i="1"/>
  <c r="C1115" i="1"/>
  <c r="T1114" i="1"/>
  <c r="I1114" i="1" s="1"/>
  <c r="N1114" i="1"/>
  <c r="G1114" i="1"/>
  <c r="C1114" i="1"/>
  <c r="T1113" i="1"/>
  <c r="J1113" i="1" s="1"/>
  <c r="N1113" i="1"/>
  <c r="G1113" i="1"/>
  <c r="C1113" i="1"/>
  <c r="T1112" i="1"/>
  <c r="H1112" i="1" s="1"/>
  <c r="N1112" i="1"/>
  <c r="G1112" i="1"/>
  <c r="C1112" i="1"/>
  <c r="T1111" i="1"/>
  <c r="I1111" i="1" s="1"/>
  <c r="N1111" i="1"/>
  <c r="G1111" i="1"/>
  <c r="C1111" i="1"/>
  <c r="T1110" i="1"/>
  <c r="J1110" i="1" s="1"/>
  <c r="N1110" i="1"/>
  <c r="G1110" i="1"/>
  <c r="C1110" i="1"/>
  <c r="T1109" i="1"/>
  <c r="N1109" i="1"/>
  <c r="G1109" i="1"/>
  <c r="C1109" i="1"/>
  <c r="T1108" i="1"/>
  <c r="H1108" i="1" s="1"/>
  <c r="N1108" i="1"/>
  <c r="G1108" i="1"/>
  <c r="C1108" i="1"/>
  <c r="T1107" i="1"/>
  <c r="H1107" i="1" s="1"/>
  <c r="N1107" i="1"/>
  <c r="G1107" i="1"/>
  <c r="C1107" i="1"/>
  <c r="T1106" i="1"/>
  <c r="J1106" i="1" s="1"/>
  <c r="N1106" i="1"/>
  <c r="G1106" i="1"/>
  <c r="C1106" i="1"/>
  <c r="T1105" i="1"/>
  <c r="N1105" i="1"/>
  <c r="G1105" i="1"/>
  <c r="C1105" i="1"/>
  <c r="T1104" i="1"/>
  <c r="I1104" i="1" s="1"/>
  <c r="N1104" i="1"/>
  <c r="G1104" i="1"/>
  <c r="C1104" i="1"/>
  <c r="T1103" i="1"/>
  <c r="I1103" i="1" s="1"/>
  <c r="N1103" i="1"/>
  <c r="G1103" i="1"/>
  <c r="C1103" i="1"/>
  <c r="T1102" i="1"/>
  <c r="J1102" i="1" s="1"/>
  <c r="N1102" i="1"/>
  <c r="G1102" i="1"/>
  <c r="C1102" i="1"/>
  <c r="T1101" i="1"/>
  <c r="I1101" i="1" s="1"/>
  <c r="N1101" i="1"/>
  <c r="G1101" i="1"/>
  <c r="C1101" i="1"/>
  <c r="T1100" i="1"/>
  <c r="I1100" i="1" s="1"/>
  <c r="N1100" i="1"/>
  <c r="G1100" i="1"/>
  <c r="C1100" i="1"/>
  <c r="T1099" i="1"/>
  <c r="H1099" i="1" s="1"/>
  <c r="N1099" i="1"/>
  <c r="G1099" i="1"/>
  <c r="C1099" i="1"/>
  <c r="T1098" i="1"/>
  <c r="J1098" i="1" s="1"/>
  <c r="N1098" i="1"/>
  <c r="G1098" i="1"/>
  <c r="C1098" i="1"/>
  <c r="T1097" i="1"/>
  <c r="N1097" i="1"/>
  <c r="G1097" i="1"/>
  <c r="C1097" i="1"/>
  <c r="T1096" i="1"/>
  <c r="I1096" i="1" s="1"/>
  <c r="N1096" i="1"/>
  <c r="G1096" i="1"/>
  <c r="C1096" i="1"/>
  <c r="T1095" i="1"/>
  <c r="J1095" i="1" s="1"/>
  <c r="N1095" i="1"/>
  <c r="G1095" i="1"/>
  <c r="C1095" i="1"/>
  <c r="T1094" i="1"/>
  <c r="N1094" i="1"/>
  <c r="G1094" i="1"/>
  <c r="C1094" i="1"/>
  <c r="T1093" i="1"/>
  <c r="I1093" i="1" s="1"/>
  <c r="N1093" i="1"/>
  <c r="G1093" i="1"/>
  <c r="C1093" i="1"/>
  <c r="T1092" i="1"/>
  <c r="I1092" i="1" s="1"/>
  <c r="N1092" i="1"/>
  <c r="G1092" i="1"/>
  <c r="C1092" i="1"/>
  <c r="T1091" i="1"/>
  <c r="J1091" i="1" s="1"/>
  <c r="N1091" i="1"/>
  <c r="G1091" i="1"/>
  <c r="C1091" i="1"/>
  <c r="T1090" i="1"/>
  <c r="H1090" i="1" s="1"/>
  <c r="N1090" i="1"/>
  <c r="G1090" i="1"/>
  <c r="C1090" i="1"/>
  <c r="T1089" i="1"/>
  <c r="J1089" i="1" s="1"/>
  <c r="N1089" i="1"/>
  <c r="G1089" i="1"/>
  <c r="C1089" i="1"/>
  <c r="T1088" i="1"/>
  <c r="N1088" i="1"/>
  <c r="G1088" i="1"/>
  <c r="C1088" i="1"/>
  <c r="T1087" i="1"/>
  <c r="J1087" i="1" s="1"/>
  <c r="N1087" i="1"/>
  <c r="G1087" i="1"/>
  <c r="C1087" i="1"/>
  <c r="T1086" i="1"/>
  <c r="N1086" i="1"/>
  <c r="G1086" i="1"/>
  <c r="C1086" i="1"/>
  <c r="T1085" i="1"/>
  <c r="J1085" i="1" s="1"/>
  <c r="N1085" i="1"/>
  <c r="G1085" i="1"/>
  <c r="C1085" i="1"/>
  <c r="T1084" i="1"/>
  <c r="J1084" i="1" s="1"/>
  <c r="N1084" i="1"/>
  <c r="G1084" i="1"/>
  <c r="C1084" i="1"/>
  <c r="T1083" i="1"/>
  <c r="I1083" i="1" s="1"/>
  <c r="N1083" i="1"/>
  <c r="G1083" i="1"/>
  <c r="C1083" i="1"/>
  <c r="T1082" i="1"/>
  <c r="N1082" i="1"/>
  <c r="G1082" i="1"/>
  <c r="C1082" i="1"/>
  <c r="T1081" i="1"/>
  <c r="H1081" i="1" s="1"/>
  <c r="N1081" i="1"/>
  <c r="G1081" i="1"/>
  <c r="C1081" i="1"/>
  <c r="T1080" i="1"/>
  <c r="I1080" i="1" s="1"/>
  <c r="N1080" i="1"/>
  <c r="G1080" i="1"/>
  <c r="C1080" i="1"/>
  <c r="T1079" i="1"/>
  <c r="J1079" i="1" s="1"/>
  <c r="N1079" i="1"/>
  <c r="G1079" i="1"/>
  <c r="C1079" i="1"/>
  <c r="T1078" i="1"/>
  <c r="N1078" i="1"/>
  <c r="G1078" i="1"/>
  <c r="C1078" i="1"/>
  <c r="T1077" i="1"/>
  <c r="H1077" i="1" s="1"/>
  <c r="N1077" i="1"/>
  <c r="G1077" i="1"/>
  <c r="C1077" i="1"/>
  <c r="T1076" i="1"/>
  <c r="N1076" i="1"/>
  <c r="G1076" i="1"/>
  <c r="C1076" i="1"/>
  <c r="T1075" i="1"/>
  <c r="N1075" i="1"/>
  <c r="G1075" i="1"/>
  <c r="C1075" i="1"/>
  <c r="T1074" i="1"/>
  <c r="N1074" i="1"/>
  <c r="G1074" i="1"/>
  <c r="C1074" i="1"/>
  <c r="T1073" i="1"/>
  <c r="J1073" i="1" s="1"/>
  <c r="N1073" i="1"/>
  <c r="G1073" i="1"/>
  <c r="C1073" i="1"/>
  <c r="T1072" i="1"/>
  <c r="H1072" i="1" s="1"/>
  <c r="N1072" i="1"/>
  <c r="G1072" i="1"/>
  <c r="C1072" i="1"/>
  <c r="T1069" i="1"/>
  <c r="N1069" i="1"/>
  <c r="G1069" i="1"/>
  <c r="C1069" i="1"/>
  <c r="T1068" i="1"/>
  <c r="J1068" i="1" s="1"/>
  <c r="N1068" i="1"/>
  <c r="G1068" i="1"/>
  <c r="C1068" i="1"/>
  <c r="T1067" i="1"/>
  <c r="I1067" i="1" s="1"/>
  <c r="N1067" i="1"/>
  <c r="G1067" i="1"/>
  <c r="C1067" i="1"/>
  <c r="T1066" i="1"/>
  <c r="H1066" i="1" s="1"/>
  <c r="N1066" i="1"/>
  <c r="G1066" i="1"/>
  <c r="C1066" i="1"/>
  <c r="T1065" i="1"/>
  <c r="I1065" i="1" s="1"/>
  <c r="N1065" i="1"/>
  <c r="G1065" i="1"/>
  <c r="C1065" i="1"/>
  <c r="T1064" i="1"/>
  <c r="I1064" i="1" s="1"/>
  <c r="N1064" i="1"/>
  <c r="G1064" i="1"/>
  <c r="C1064" i="1"/>
  <c r="T1063" i="1"/>
  <c r="J1063" i="1" s="1"/>
  <c r="N1063" i="1"/>
  <c r="G1063" i="1"/>
  <c r="C1063" i="1"/>
  <c r="T1062" i="1"/>
  <c r="J1062" i="1" s="1"/>
  <c r="N1062" i="1"/>
  <c r="G1062" i="1"/>
  <c r="C1062" i="1"/>
  <c r="T1061" i="1"/>
  <c r="N1061" i="1"/>
  <c r="G1061" i="1"/>
  <c r="C1061" i="1"/>
  <c r="T1060" i="1"/>
  <c r="J1060" i="1" s="1"/>
  <c r="N1060" i="1"/>
  <c r="G1060" i="1"/>
  <c r="C1060" i="1"/>
  <c r="T1059" i="1"/>
  <c r="I1059" i="1" s="1"/>
  <c r="N1059" i="1"/>
  <c r="G1059" i="1"/>
  <c r="C1059" i="1"/>
  <c r="T1058" i="1"/>
  <c r="H1058" i="1" s="1"/>
  <c r="N1058" i="1"/>
  <c r="G1058" i="1"/>
  <c r="C1058" i="1"/>
  <c r="T1057" i="1"/>
  <c r="H1057" i="1" s="1"/>
  <c r="N1057" i="1"/>
  <c r="G1057" i="1"/>
  <c r="C1057" i="1"/>
  <c r="T1056" i="1"/>
  <c r="J1056" i="1" s="1"/>
  <c r="N1056" i="1"/>
  <c r="G1056" i="1"/>
  <c r="C1056" i="1"/>
  <c r="T1055" i="1"/>
  <c r="J1055" i="1" s="1"/>
  <c r="N1055" i="1"/>
  <c r="G1055" i="1"/>
  <c r="C1055" i="1"/>
  <c r="T1054" i="1"/>
  <c r="N1054" i="1"/>
  <c r="G1054" i="1"/>
  <c r="C1054" i="1"/>
  <c r="T1053" i="1"/>
  <c r="N1053" i="1"/>
  <c r="G1053" i="1"/>
  <c r="C1053" i="1"/>
  <c r="T1052" i="1"/>
  <c r="N1052" i="1"/>
  <c r="G1052" i="1"/>
  <c r="C1052" i="1"/>
  <c r="T1051" i="1"/>
  <c r="H1051" i="1" s="1"/>
  <c r="N1051" i="1"/>
  <c r="G1051" i="1"/>
  <c r="C1051" i="1"/>
  <c r="T1050" i="1"/>
  <c r="J1050" i="1" s="1"/>
  <c r="N1050" i="1"/>
  <c r="G1050" i="1"/>
  <c r="C1050" i="1"/>
  <c r="T1049" i="1"/>
  <c r="I1049" i="1" s="1"/>
  <c r="N1049" i="1"/>
  <c r="G1049" i="1"/>
  <c r="C1049" i="1"/>
  <c r="T1048" i="1"/>
  <c r="N1048" i="1"/>
  <c r="G1048" i="1"/>
  <c r="C1048" i="1"/>
  <c r="T1047" i="1"/>
  <c r="I1047" i="1" s="1"/>
  <c r="N1047" i="1"/>
  <c r="G1047" i="1"/>
  <c r="C1047" i="1"/>
  <c r="T1046" i="1"/>
  <c r="N1046" i="1"/>
  <c r="G1046" i="1"/>
  <c r="C1046" i="1"/>
  <c r="T1045" i="1"/>
  <c r="J1045" i="1" s="1"/>
  <c r="N1045" i="1"/>
  <c r="G1045" i="1"/>
  <c r="C1045" i="1"/>
  <c r="T1044" i="1"/>
  <c r="H1044" i="1" s="1"/>
  <c r="N1044" i="1"/>
  <c r="G1044" i="1"/>
  <c r="C1044" i="1"/>
  <c r="T1043" i="1"/>
  <c r="N1043" i="1"/>
  <c r="G1043" i="1"/>
  <c r="C1043" i="1"/>
  <c r="T1042" i="1"/>
  <c r="I1042" i="1" s="1"/>
  <c r="N1042" i="1"/>
  <c r="G1042" i="1"/>
  <c r="C1042" i="1"/>
  <c r="T1041" i="1"/>
  <c r="N1041" i="1"/>
  <c r="G1041" i="1"/>
  <c r="C1041" i="1"/>
  <c r="T1040" i="1"/>
  <c r="J1040" i="1" s="1"/>
  <c r="N1040" i="1"/>
  <c r="G1040" i="1"/>
  <c r="C1040" i="1"/>
  <c r="T1039" i="1"/>
  <c r="N1039" i="1"/>
  <c r="G1039" i="1"/>
  <c r="C1039" i="1"/>
  <c r="T1038" i="1"/>
  <c r="J1038" i="1" s="1"/>
  <c r="N1038" i="1"/>
  <c r="G1038" i="1"/>
  <c r="C1038" i="1"/>
  <c r="T1037" i="1"/>
  <c r="H1037" i="1" s="1"/>
  <c r="N1037" i="1"/>
  <c r="G1037" i="1"/>
  <c r="C1037" i="1"/>
  <c r="T1036" i="1"/>
  <c r="I1036" i="1" s="1"/>
  <c r="N1036" i="1"/>
  <c r="G1036" i="1"/>
  <c r="C1036" i="1"/>
  <c r="T1035" i="1"/>
  <c r="N1035" i="1"/>
  <c r="G1035" i="1"/>
  <c r="C1035" i="1"/>
  <c r="T1034" i="1"/>
  <c r="J1034" i="1" s="1"/>
  <c r="N1034" i="1"/>
  <c r="G1034" i="1"/>
  <c r="C1034" i="1"/>
  <c r="T1033" i="1"/>
  <c r="N1033" i="1"/>
  <c r="G1033" i="1"/>
  <c r="C1033" i="1"/>
  <c r="T1032" i="1"/>
  <c r="N1032" i="1"/>
  <c r="G1032" i="1"/>
  <c r="C1032" i="1"/>
  <c r="T1031" i="1"/>
  <c r="J1031" i="1" s="1"/>
  <c r="N1031" i="1"/>
  <c r="G1031" i="1"/>
  <c r="C1031" i="1"/>
  <c r="T1030" i="1"/>
  <c r="J1030" i="1" s="1"/>
  <c r="N1030" i="1"/>
  <c r="G1030" i="1"/>
  <c r="C1030" i="1"/>
  <c r="T1029" i="1"/>
  <c r="J1029" i="1" s="1"/>
  <c r="N1029" i="1"/>
  <c r="G1029" i="1"/>
  <c r="C1029" i="1"/>
  <c r="T1028" i="1"/>
  <c r="N1028" i="1"/>
  <c r="G1028" i="1"/>
  <c r="C1028" i="1"/>
  <c r="T1027" i="1"/>
  <c r="J1027" i="1" s="1"/>
  <c r="N1027" i="1"/>
  <c r="G1027" i="1"/>
  <c r="C1027" i="1"/>
  <c r="T1026" i="1"/>
  <c r="I1026" i="1" s="1"/>
  <c r="N1026" i="1"/>
  <c r="G1026" i="1"/>
  <c r="C1026" i="1"/>
  <c r="T1025" i="1"/>
  <c r="H1025" i="1" s="1"/>
  <c r="N1025" i="1"/>
  <c r="G1025" i="1"/>
  <c r="C1025" i="1"/>
  <c r="T1024" i="1"/>
  <c r="N1024" i="1"/>
  <c r="G1024" i="1"/>
  <c r="C1024" i="1"/>
  <c r="T1023" i="1"/>
  <c r="J1023" i="1" s="1"/>
  <c r="N1023" i="1"/>
  <c r="G1023" i="1"/>
  <c r="C1023" i="1"/>
  <c r="T1022" i="1"/>
  <c r="N1022" i="1"/>
  <c r="G1022" i="1"/>
  <c r="C1022" i="1"/>
  <c r="T1021" i="1"/>
  <c r="H1021" i="1" s="1"/>
  <c r="N1021" i="1"/>
  <c r="G1021" i="1"/>
  <c r="C1021" i="1"/>
  <c r="T1020" i="1"/>
  <c r="H1020" i="1" s="1"/>
  <c r="N1020" i="1"/>
  <c r="G1020" i="1"/>
  <c r="C1020" i="1"/>
  <c r="T1019" i="1"/>
  <c r="J1019" i="1" s="1"/>
  <c r="N1019" i="1"/>
  <c r="G1019" i="1"/>
  <c r="C1019" i="1"/>
  <c r="T1018" i="1"/>
  <c r="N1018" i="1"/>
  <c r="G1018" i="1"/>
  <c r="C1018" i="1"/>
  <c r="T1017" i="1"/>
  <c r="N1017" i="1"/>
  <c r="G1017" i="1"/>
  <c r="C1017" i="1"/>
  <c r="T1016" i="1"/>
  <c r="H1016" i="1" s="1"/>
  <c r="N1016" i="1"/>
  <c r="G1016" i="1"/>
  <c r="C1016" i="1"/>
  <c r="T1015" i="1"/>
  <c r="N1015" i="1"/>
  <c r="G1015" i="1"/>
  <c r="C1015" i="1"/>
  <c r="T1014" i="1"/>
  <c r="H1014" i="1" s="1"/>
  <c r="N1014" i="1"/>
  <c r="G1014" i="1"/>
  <c r="C1014" i="1"/>
  <c r="T1013" i="1"/>
  <c r="N1013" i="1"/>
  <c r="G1013" i="1"/>
  <c r="C1013" i="1"/>
  <c r="T1012" i="1"/>
  <c r="J1012" i="1" s="1"/>
  <c r="N1012" i="1"/>
  <c r="G1012" i="1"/>
  <c r="C1012" i="1"/>
  <c r="T1011" i="1"/>
  <c r="N1011" i="1"/>
  <c r="G1011" i="1"/>
  <c r="C1011" i="1"/>
  <c r="T1010" i="1"/>
  <c r="J1010" i="1" s="1"/>
  <c r="N1010" i="1"/>
  <c r="G1010" i="1"/>
  <c r="C1010" i="1"/>
  <c r="T1009" i="1"/>
  <c r="J1009" i="1" s="1"/>
  <c r="N1009" i="1"/>
  <c r="G1009" i="1"/>
  <c r="C1009" i="1"/>
  <c r="T1008" i="1"/>
  <c r="N1008" i="1"/>
  <c r="G1008" i="1"/>
  <c r="C1008" i="1"/>
  <c r="T1007" i="1"/>
  <c r="N1007" i="1"/>
  <c r="G1007" i="1"/>
  <c r="C1007" i="1"/>
  <c r="T1006" i="1"/>
  <c r="N1006" i="1"/>
  <c r="G1006" i="1"/>
  <c r="C1006" i="1"/>
  <c r="T1005" i="1"/>
  <c r="H1005" i="1" s="1"/>
  <c r="N1005" i="1"/>
  <c r="G1005" i="1"/>
  <c r="C1005" i="1"/>
  <c r="T1004" i="1"/>
  <c r="J1004" i="1" s="1"/>
  <c r="N1004" i="1"/>
  <c r="G1004" i="1"/>
  <c r="C1004" i="1"/>
  <c r="T1003" i="1"/>
  <c r="N1003" i="1"/>
  <c r="G1003" i="1"/>
  <c r="C1003" i="1"/>
  <c r="T1002" i="1"/>
  <c r="H1002" i="1" s="1"/>
  <c r="N1002" i="1"/>
  <c r="G1002" i="1"/>
  <c r="C1002" i="1"/>
  <c r="T1001" i="1"/>
  <c r="H1001" i="1" s="1"/>
  <c r="N1001" i="1"/>
  <c r="G1001" i="1"/>
  <c r="C1001" i="1"/>
  <c r="T1000" i="1"/>
  <c r="N1000" i="1"/>
  <c r="G1000" i="1"/>
  <c r="C1000" i="1"/>
  <c r="T999" i="1"/>
  <c r="N999" i="1"/>
  <c r="G999" i="1"/>
  <c r="C999" i="1"/>
  <c r="T998" i="1"/>
  <c r="I998" i="1" s="1"/>
  <c r="N998" i="1"/>
  <c r="G998" i="1"/>
  <c r="C998" i="1"/>
  <c r="T997" i="1"/>
  <c r="H997" i="1" s="1"/>
  <c r="N997" i="1"/>
  <c r="G997" i="1"/>
  <c r="C997" i="1"/>
  <c r="T996" i="1"/>
  <c r="N996" i="1"/>
  <c r="G996" i="1"/>
  <c r="C996" i="1"/>
  <c r="T995" i="1"/>
  <c r="J995" i="1" s="1"/>
  <c r="N995" i="1"/>
  <c r="G995" i="1"/>
  <c r="C995" i="1"/>
  <c r="T994" i="1"/>
  <c r="I994" i="1" s="1"/>
  <c r="N994" i="1"/>
  <c r="G994" i="1"/>
  <c r="C994" i="1"/>
  <c r="T993" i="1"/>
  <c r="H993" i="1" s="1"/>
  <c r="N993" i="1"/>
  <c r="G993" i="1"/>
  <c r="C993" i="1"/>
  <c r="T992" i="1"/>
  <c r="H992" i="1" s="1"/>
  <c r="N992" i="1"/>
  <c r="G992" i="1"/>
  <c r="C992" i="1"/>
  <c r="T991" i="1"/>
  <c r="H991" i="1" s="1"/>
  <c r="N991" i="1"/>
  <c r="G991" i="1"/>
  <c r="C991" i="1"/>
  <c r="T990" i="1"/>
  <c r="N990" i="1"/>
  <c r="G990" i="1"/>
  <c r="C990" i="1"/>
  <c r="T989" i="1"/>
  <c r="N989" i="1"/>
  <c r="G989" i="1"/>
  <c r="C989" i="1"/>
  <c r="T988" i="1"/>
  <c r="N988" i="1"/>
  <c r="G988" i="1"/>
  <c r="C988" i="1"/>
  <c r="T987" i="1"/>
  <c r="J987" i="1" s="1"/>
  <c r="N987" i="1"/>
  <c r="G987" i="1"/>
  <c r="C987" i="1"/>
  <c r="T986" i="1"/>
  <c r="J986" i="1" s="1"/>
  <c r="N986" i="1"/>
  <c r="G986" i="1"/>
  <c r="C986" i="1"/>
  <c r="T985" i="1"/>
  <c r="H985" i="1" s="1"/>
  <c r="N985" i="1"/>
  <c r="G985" i="1"/>
  <c r="C985" i="1"/>
  <c r="T984" i="1"/>
  <c r="I984" i="1" s="1"/>
  <c r="N984" i="1"/>
  <c r="G984" i="1"/>
  <c r="C984" i="1"/>
  <c r="T983" i="1"/>
  <c r="I983" i="1" s="1"/>
  <c r="N983" i="1"/>
  <c r="G983" i="1"/>
  <c r="C983" i="1"/>
  <c r="T982" i="1"/>
  <c r="N982" i="1"/>
  <c r="G982" i="1"/>
  <c r="C982" i="1"/>
  <c r="T981" i="1"/>
  <c r="J981" i="1" s="1"/>
  <c r="N981" i="1"/>
  <c r="G981" i="1"/>
  <c r="C981" i="1"/>
  <c r="T980" i="1"/>
  <c r="H980" i="1" s="1"/>
  <c r="N980" i="1"/>
  <c r="G980" i="1"/>
  <c r="C980" i="1"/>
  <c r="T979" i="1"/>
  <c r="N979" i="1"/>
  <c r="G979" i="1"/>
  <c r="C979" i="1"/>
  <c r="T978" i="1"/>
  <c r="I978" i="1" s="1"/>
  <c r="N978" i="1"/>
  <c r="G978" i="1"/>
  <c r="C978" i="1"/>
  <c r="T977" i="1"/>
  <c r="H977" i="1" s="1"/>
  <c r="N977" i="1"/>
  <c r="G977" i="1"/>
  <c r="C977" i="1"/>
  <c r="T976" i="1"/>
  <c r="J976" i="1" s="1"/>
  <c r="N976" i="1"/>
  <c r="G976" i="1"/>
  <c r="C976" i="1"/>
  <c r="T975" i="1"/>
  <c r="H975" i="1" s="1"/>
  <c r="N975" i="1"/>
  <c r="G975" i="1"/>
  <c r="C975" i="1"/>
  <c r="T974" i="1"/>
  <c r="N974" i="1"/>
  <c r="G974" i="1"/>
  <c r="C974" i="1"/>
  <c r="T973" i="1"/>
  <c r="H973" i="1" s="1"/>
  <c r="N973" i="1"/>
  <c r="G973" i="1"/>
  <c r="C973" i="1"/>
  <c r="T972" i="1"/>
  <c r="J972" i="1" s="1"/>
  <c r="N972" i="1"/>
  <c r="G972" i="1"/>
  <c r="C972" i="1"/>
  <c r="T971" i="1"/>
  <c r="H971" i="1" s="1"/>
  <c r="N971" i="1"/>
  <c r="G971" i="1"/>
  <c r="C971" i="1"/>
  <c r="T970" i="1"/>
  <c r="N970" i="1"/>
  <c r="G970" i="1"/>
  <c r="C970" i="1"/>
  <c r="T969" i="1"/>
  <c r="I969" i="1" s="1"/>
  <c r="N969" i="1"/>
  <c r="G969" i="1"/>
  <c r="C969" i="1"/>
  <c r="T968" i="1"/>
  <c r="N968" i="1"/>
  <c r="G968" i="1"/>
  <c r="C968" i="1"/>
  <c r="T967" i="1"/>
  <c r="N967" i="1"/>
  <c r="G967" i="1"/>
  <c r="C967" i="1"/>
  <c r="T966" i="1"/>
  <c r="H966" i="1" s="1"/>
  <c r="N966" i="1"/>
  <c r="G966" i="1"/>
  <c r="C966" i="1"/>
  <c r="T965" i="1"/>
  <c r="J965" i="1" s="1"/>
  <c r="N965" i="1"/>
  <c r="G965" i="1"/>
  <c r="C965" i="1"/>
  <c r="T964" i="1"/>
  <c r="J964" i="1" s="1"/>
  <c r="N964" i="1"/>
  <c r="G964" i="1"/>
  <c r="C964" i="1"/>
  <c r="T963" i="1"/>
  <c r="H963" i="1" s="1"/>
  <c r="N963" i="1"/>
  <c r="G963" i="1"/>
  <c r="C963" i="1"/>
  <c r="T962" i="1"/>
  <c r="J962" i="1" s="1"/>
  <c r="N962" i="1"/>
  <c r="G962" i="1"/>
  <c r="C962" i="1"/>
  <c r="T961" i="1"/>
  <c r="I961" i="1" s="1"/>
  <c r="N961" i="1"/>
  <c r="G961" i="1"/>
  <c r="C961" i="1"/>
  <c r="T960" i="1"/>
  <c r="H960" i="1" s="1"/>
  <c r="N960" i="1"/>
  <c r="G960" i="1"/>
  <c r="C960" i="1"/>
  <c r="T959" i="1"/>
  <c r="J959" i="1" s="1"/>
  <c r="N959" i="1"/>
  <c r="G959" i="1"/>
  <c r="C959" i="1"/>
  <c r="T958" i="1"/>
  <c r="J958" i="1" s="1"/>
  <c r="N958" i="1"/>
  <c r="G958" i="1"/>
  <c r="C958" i="1"/>
  <c r="T957" i="1"/>
  <c r="N957" i="1"/>
  <c r="G957" i="1"/>
  <c r="C957" i="1"/>
  <c r="T956" i="1"/>
  <c r="J956" i="1" s="1"/>
  <c r="N956" i="1"/>
  <c r="G956" i="1"/>
  <c r="C956" i="1"/>
  <c r="T955" i="1"/>
  <c r="N955" i="1"/>
  <c r="G955" i="1"/>
  <c r="C955" i="1"/>
  <c r="T954" i="1"/>
  <c r="J954" i="1" s="1"/>
  <c r="N954" i="1"/>
  <c r="G954" i="1"/>
  <c r="C954" i="1"/>
  <c r="T953" i="1"/>
  <c r="H953" i="1" s="1"/>
  <c r="N953" i="1"/>
  <c r="G953" i="1"/>
  <c r="C953" i="1"/>
  <c r="T952" i="1"/>
  <c r="J952" i="1" s="1"/>
  <c r="N952" i="1"/>
  <c r="G952" i="1"/>
  <c r="C952" i="1"/>
  <c r="T951" i="1"/>
  <c r="N951" i="1"/>
  <c r="G951" i="1"/>
  <c r="C951" i="1"/>
  <c r="T950" i="1"/>
  <c r="J950" i="1" s="1"/>
  <c r="N950" i="1"/>
  <c r="G950" i="1"/>
  <c r="C950" i="1"/>
  <c r="T949" i="1"/>
  <c r="I949" i="1" s="1"/>
  <c r="N949" i="1"/>
  <c r="G949" i="1"/>
  <c r="C949" i="1"/>
  <c r="T948" i="1"/>
  <c r="I948" i="1" s="1"/>
  <c r="N948" i="1"/>
  <c r="G948" i="1"/>
  <c r="C948" i="1"/>
  <c r="T947" i="1"/>
  <c r="I947" i="1" s="1"/>
  <c r="N947" i="1"/>
  <c r="G947" i="1"/>
  <c r="C947" i="1"/>
  <c r="T946" i="1"/>
  <c r="J946" i="1" s="1"/>
  <c r="N946" i="1"/>
  <c r="G946" i="1"/>
  <c r="C946" i="1"/>
  <c r="T945" i="1"/>
  <c r="J945" i="1" s="1"/>
  <c r="N945" i="1"/>
  <c r="G945" i="1"/>
  <c r="C945" i="1"/>
  <c r="T944" i="1"/>
  <c r="N944" i="1"/>
  <c r="G944" i="1"/>
  <c r="C944" i="1"/>
  <c r="T943" i="1"/>
  <c r="H943" i="1" s="1"/>
  <c r="N943" i="1"/>
  <c r="G943" i="1"/>
  <c r="C943" i="1"/>
  <c r="T942" i="1"/>
  <c r="N942" i="1"/>
  <c r="G942" i="1"/>
  <c r="C942" i="1"/>
  <c r="T941" i="1"/>
  <c r="H941" i="1" s="1"/>
  <c r="N941" i="1"/>
  <c r="G941" i="1"/>
  <c r="C941" i="1"/>
  <c r="T940" i="1"/>
  <c r="J940" i="1" s="1"/>
  <c r="N940" i="1"/>
  <c r="G940" i="1"/>
  <c r="C940" i="1"/>
  <c r="T939" i="1"/>
  <c r="H939" i="1" s="1"/>
  <c r="N939" i="1"/>
  <c r="G939" i="1"/>
  <c r="C939" i="1"/>
  <c r="T938" i="1"/>
  <c r="J938" i="1" s="1"/>
  <c r="N938" i="1"/>
  <c r="G938" i="1"/>
  <c r="C938" i="1"/>
  <c r="T937" i="1"/>
  <c r="I937" i="1" s="1"/>
  <c r="N937" i="1"/>
  <c r="G937" i="1"/>
  <c r="C937" i="1"/>
  <c r="T936" i="1"/>
  <c r="J936" i="1" s="1"/>
  <c r="N936" i="1"/>
  <c r="G936" i="1"/>
  <c r="C936" i="1"/>
  <c r="T935" i="1"/>
  <c r="I935" i="1" s="1"/>
  <c r="N935" i="1"/>
  <c r="G935" i="1"/>
  <c r="C935" i="1"/>
  <c r="T934" i="1"/>
  <c r="H934" i="1" s="1"/>
  <c r="N934" i="1"/>
  <c r="G934" i="1"/>
  <c r="C934" i="1"/>
  <c r="T933" i="1"/>
  <c r="I933" i="1" s="1"/>
  <c r="N933" i="1"/>
  <c r="G933" i="1"/>
  <c r="C933" i="1"/>
  <c r="T932" i="1"/>
  <c r="J932" i="1" s="1"/>
  <c r="N932" i="1"/>
  <c r="G932" i="1"/>
  <c r="C932" i="1"/>
  <c r="T931" i="1"/>
  <c r="H931" i="1" s="1"/>
  <c r="N931" i="1"/>
  <c r="G931" i="1"/>
  <c r="C931" i="1"/>
  <c r="T930" i="1"/>
  <c r="N930" i="1"/>
  <c r="G930" i="1"/>
  <c r="C930" i="1"/>
  <c r="T929" i="1"/>
  <c r="H929" i="1" s="1"/>
  <c r="N929" i="1"/>
  <c r="G929" i="1"/>
  <c r="C929" i="1"/>
  <c r="T928" i="1"/>
  <c r="N928" i="1"/>
  <c r="G928" i="1"/>
  <c r="C928" i="1"/>
  <c r="T927" i="1"/>
  <c r="H927" i="1" s="1"/>
  <c r="N927" i="1"/>
  <c r="G927" i="1"/>
  <c r="C927" i="1"/>
  <c r="T926" i="1"/>
  <c r="I926" i="1" s="1"/>
  <c r="N926" i="1"/>
  <c r="G926" i="1"/>
  <c r="C926" i="1"/>
  <c r="T925" i="1"/>
  <c r="H925" i="1" s="1"/>
  <c r="N925" i="1"/>
  <c r="G925" i="1"/>
  <c r="C925" i="1"/>
  <c r="T924" i="1"/>
  <c r="J924" i="1" s="1"/>
  <c r="N924" i="1"/>
  <c r="G924" i="1"/>
  <c r="C924" i="1"/>
  <c r="T923" i="1"/>
  <c r="N923" i="1"/>
  <c r="G923" i="1"/>
  <c r="C923" i="1"/>
  <c r="T922" i="1"/>
  <c r="J922" i="1" s="1"/>
  <c r="N922" i="1"/>
  <c r="G922" i="1"/>
  <c r="C922" i="1"/>
  <c r="T921" i="1"/>
  <c r="J921" i="1" s="1"/>
  <c r="N921" i="1"/>
  <c r="G921" i="1"/>
  <c r="C921" i="1"/>
  <c r="T920" i="1"/>
  <c r="N920" i="1"/>
  <c r="G920" i="1"/>
  <c r="C920" i="1"/>
  <c r="T919" i="1"/>
  <c r="J919" i="1" s="1"/>
  <c r="N919" i="1"/>
  <c r="G919" i="1"/>
  <c r="C919" i="1"/>
  <c r="T918" i="1"/>
  <c r="J918" i="1" s="1"/>
  <c r="N918" i="1"/>
  <c r="G918" i="1"/>
  <c r="C918" i="1"/>
  <c r="T917" i="1"/>
  <c r="J917" i="1" s="1"/>
  <c r="N917" i="1"/>
  <c r="G917" i="1"/>
  <c r="C917" i="1"/>
  <c r="T916" i="1"/>
  <c r="N916" i="1"/>
  <c r="G916" i="1"/>
  <c r="C916" i="1"/>
  <c r="T915" i="1"/>
  <c r="H915" i="1" s="1"/>
  <c r="N915" i="1"/>
  <c r="G915" i="1"/>
  <c r="C915" i="1"/>
  <c r="T914" i="1"/>
  <c r="H914" i="1" s="1"/>
  <c r="N914" i="1"/>
  <c r="G914" i="1"/>
  <c r="C914" i="1"/>
  <c r="T913" i="1"/>
  <c r="N913" i="1"/>
  <c r="G913" i="1"/>
  <c r="C913" i="1"/>
  <c r="T912" i="1"/>
  <c r="H912" i="1" s="1"/>
  <c r="N912" i="1"/>
  <c r="G912" i="1"/>
  <c r="C912" i="1"/>
  <c r="T911" i="1"/>
  <c r="J911" i="1" s="1"/>
  <c r="N911" i="1"/>
  <c r="G911" i="1"/>
  <c r="C911" i="1"/>
  <c r="T910" i="1"/>
  <c r="H910" i="1" s="1"/>
  <c r="N910" i="1"/>
  <c r="G910" i="1"/>
  <c r="C910" i="1"/>
  <c r="T909" i="1"/>
  <c r="J909" i="1" s="1"/>
  <c r="N909" i="1"/>
  <c r="G909" i="1"/>
  <c r="C909" i="1"/>
  <c r="T908" i="1"/>
  <c r="H908" i="1" s="1"/>
  <c r="N908" i="1"/>
  <c r="G908" i="1"/>
  <c r="C908" i="1"/>
  <c r="T907" i="1"/>
  <c r="I907" i="1" s="1"/>
  <c r="N907" i="1"/>
  <c r="G907" i="1"/>
  <c r="C907" i="1"/>
  <c r="T906" i="1"/>
  <c r="J906" i="1" s="1"/>
  <c r="N906" i="1"/>
  <c r="G906" i="1"/>
  <c r="C906" i="1"/>
  <c r="T905" i="1"/>
  <c r="N905" i="1"/>
  <c r="G905" i="1"/>
  <c r="C905" i="1"/>
  <c r="T904" i="1"/>
  <c r="N904" i="1"/>
  <c r="G904" i="1"/>
  <c r="C904" i="1"/>
  <c r="T903" i="1"/>
  <c r="I903" i="1" s="1"/>
  <c r="N903" i="1"/>
  <c r="G903" i="1"/>
  <c r="C903" i="1"/>
  <c r="T902" i="1"/>
  <c r="J902" i="1" s="1"/>
  <c r="N902" i="1"/>
  <c r="G902" i="1"/>
  <c r="C902" i="1"/>
  <c r="T901" i="1"/>
  <c r="H901" i="1" s="1"/>
  <c r="N901" i="1"/>
  <c r="G901" i="1"/>
  <c r="C901" i="1"/>
  <c r="T900" i="1"/>
  <c r="H900" i="1" s="1"/>
  <c r="N900" i="1"/>
  <c r="G900" i="1"/>
  <c r="C900" i="1"/>
  <c r="T899" i="1"/>
  <c r="H899" i="1" s="1"/>
  <c r="N899" i="1"/>
  <c r="G899" i="1"/>
  <c r="C899" i="1"/>
  <c r="T898" i="1"/>
  <c r="N898" i="1"/>
  <c r="G898" i="1"/>
  <c r="C898" i="1"/>
  <c r="T897" i="1"/>
  <c r="J897" i="1" s="1"/>
  <c r="N897" i="1"/>
  <c r="G897" i="1"/>
  <c r="C897" i="1"/>
  <c r="T896" i="1"/>
  <c r="N896" i="1"/>
  <c r="G896" i="1"/>
  <c r="C896" i="1"/>
  <c r="T895" i="1"/>
  <c r="H895" i="1" s="1"/>
  <c r="N895" i="1"/>
  <c r="G895" i="1"/>
  <c r="C895" i="1"/>
  <c r="T894" i="1"/>
  <c r="J894" i="1" s="1"/>
  <c r="N894" i="1"/>
  <c r="G894" i="1"/>
  <c r="C894" i="1"/>
  <c r="T893" i="1"/>
  <c r="N893" i="1"/>
  <c r="G893" i="1"/>
  <c r="C893" i="1"/>
  <c r="T892" i="1"/>
  <c r="J892" i="1" s="1"/>
  <c r="N892" i="1"/>
  <c r="G892" i="1"/>
  <c r="C892" i="1"/>
  <c r="T891" i="1"/>
  <c r="J891" i="1" s="1"/>
  <c r="N891" i="1"/>
  <c r="G891" i="1"/>
  <c r="C891" i="1"/>
  <c r="T890" i="1"/>
  <c r="J890" i="1" s="1"/>
  <c r="N890" i="1"/>
  <c r="G890" i="1"/>
  <c r="C890" i="1"/>
  <c r="T889" i="1"/>
  <c r="I889" i="1" s="1"/>
  <c r="N889" i="1"/>
  <c r="G889" i="1"/>
  <c r="C889" i="1"/>
  <c r="T888" i="1"/>
  <c r="N888" i="1"/>
  <c r="G888" i="1"/>
  <c r="C888" i="1"/>
  <c r="T887" i="1"/>
  <c r="J887" i="1" s="1"/>
  <c r="N887" i="1"/>
  <c r="G887" i="1"/>
  <c r="C887" i="1"/>
  <c r="T886" i="1"/>
  <c r="I886" i="1" s="1"/>
  <c r="N886" i="1"/>
  <c r="G886" i="1"/>
  <c r="C886" i="1"/>
  <c r="T885" i="1"/>
  <c r="J885" i="1" s="1"/>
  <c r="N885" i="1"/>
  <c r="G885" i="1"/>
  <c r="C885" i="1"/>
  <c r="T884" i="1"/>
  <c r="H884" i="1" s="1"/>
  <c r="N884" i="1"/>
  <c r="G884" i="1"/>
  <c r="C884" i="1"/>
  <c r="T883" i="1"/>
  <c r="H883" i="1" s="1"/>
  <c r="N883" i="1"/>
  <c r="G883" i="1"/>
  <c r="C883" i="1"/>
  <c r="T882" i="1"/>
  <c r="J882" i="1" s="1"/>
  <c r="N882" i="1"/>
  <c r="G882" i="1"/>
  <c r="C882" i="1"/>
  <c r="T881" i="1"/>
  <c r="N881" i="1"/>
  <c r="G881" i="1"/>
  <c r="C881" i="1"/>
  <c r="T880" i="1"/>
  <c r="H880" i="1" s="1"/>
  <c r="N880" i="1"/>
  <c r="G880" i="1"/>
  <c r="C880" i="1"/>
  <c r="T879" i="1"/>
  <c r="H879" i="1" s="1"/>
  <c r="N879" i="1"/>
  <c r="G879" i="1"/>
  <c r="C879" i="1"/>
  <c r="T878" i="1"/>
  <c r="N878" i="1"/>
  <c r="G878" i="1"/>
  <c r="C878" i="1"/>
  <c r="T877" i="1"/>
  <c r="H877" i="1" s="1"/>
  <c r="N877" i="1"/>
  <c r="G877" i="1"/>
  <c r="C877" i="1"/>
  <c r="T876" i="1"/>
  <c r="J876" i="1" s="1"/>
  <c r="N876" i="1"/>
  <c r="G876" i="1"/>
  <c r="C876" i="1"/>
  <c r="T875" i="1"/>
  <c r="N875" i="1"/>
  <c r="G875" i="1"/>
  <c r="C875" i="1"/>
  <c r="T874" i="1"/>
  <c r="N874" i="1"/>
  <c r="G874" i="1"/>
  <c r="C874" i="1"/>
  <c r="T873" i="1"/>
  <c r="H873" i="1" s="1"/>
  <c r="N873" i="1"/>
  <c r="G873" i="1"/>
  <c r="C873" i="1"/>
  <c r="T872" i="1"/>
  <c r="N872" i="1"/>
  <c r="G872" i="1"/>
  <c r="C872" i="1"/>
  <c r="T871" i="1"/>
  <c r="J871" i="1" s="1"/>
  <c r="N871" i="1"/>
  <c r="G871" i="1"/>
  <c r="C871" i="1"/>
  <c r="T870" i="1"/>
  <c r="J870" i="1" s="1"/>
  <c r="N870" i="1"/>
  <c r="G870" i="1"/>
  <c r="C870" i="1"/>
  <c r="T869" i="1"/>
  <c r="N869" i="1"/>
  <c r="G869" i="1"/>
  <c r="C869" i="1"/>
  <c r="T868" i="1"/>
  <c r="J868" i="1" s="1"/>
  <c r="N868" i="1"/>
  <c r="G868" i="1"/>
  <c r="C868" i="1"/>
  <c r="T867" i="1"/>
  <c r="N867" i="1"/>
  <c r="G867" i="1"/>
  <c r="C867" i="1"/>
  <c r="T866" i="1"/>
  <c r="H866" i="1" s="1"/>
  <c r="N866" i="1"/>
  <c r="G866" i="1"/>
  <c r="C866" i="1"/>
  <c r="T865" i="1"/>
  <c r="J865" i="1" s="1"/>
  <c r="N865" i="1"/>
  <c r="G865" i="1"/>
  <c r="C865" i="1"/>
  <c r="T864" i="1"/>
  <c r="H864" i="1" s="1"/>
  <c r="N864" i="1"/>
  <c r="G864" i="1"/>
  <c r="C864" i="1"/>
  <c r="T863" i="1"/>
  <c r="J863" i="1" s="1"/>
  <c r="N863" i="1"/>
  <c r="G863" i="1"/>
  <c r="C863" i="1"/>
  <c r="T862" i="1"/>
  <c r="H862" i="1" s="1"/>
  <c r="N862" i="1"/>
  <c r="G862" i="1"/>
  <c r="C862" i="1"/>
  <c r="T861" i="1"/>
  <c r="J861" i="1" s="1"/>
  <c r="N861" i="1"/>
  <c r="G861" i="1"/>
  <c r="C861" i="1"/>
  <c r="T860" i="1"/>
  <c r="N860" i="1"/>
  <c r="G860" i="1"/>
  <c r="C860" i="1"/>
  <c r="T859" i="1"/>
  <c r="I859" i="1" s="1"/>
  <c r="N859" i="1"/>
  <c r="G859" i="1"/>
  <c r="C859" i="1"/>
  <c r="T858" i="1"/>
  <c r="N858" i="1"/>
  <c r="G858" i="1"/>
  <c r="C858" i="1"/>
  <c r="T857" i="1"/>
  <c r="J857" i="1" s="1"/>
  <c r="N857" i="1"/>
  <c r="G857" i="1"/>
  <c r="C857" i="1"/>
  <c r="T856" i="1"/>
  <c r="H856" i="1" s="1"/>
  <c r="N856" i="1"/>
  <c r="G856" i="1"/>
  <c r="C856" i="1"/>
  <c r="T855" i="1"/>
  <c r="I855" i="1" s="1"/>
  <c r="N855" i="1"/>
  <c r="G855" i="1"/>
  <c r="C855" i="1"/>
  <c r="T854" i="1"/>
  <c r="J854" i="1" s="1"/>
  <c r="N854" i="1"/>
  <c r="G854" i="1"/>
  <c r="C854" i="1"/>
  <c r="T853" i="1"/>
  <c r="I853" i="1" s="1"/>
  <c r="N853" i="1"/>
  <c r="G853" i="1"/>
  <c r="C853" i="1"/>
  <c r="T852" i="1"/>
  <c r="N852" i="1"/>
  <c r="G852" i="1"/>
  <c r="C852" i="1"/>
  <c r="T851" i="1"/>
  <c r="J851" i="1" s="1"/>
  <c r="N851" i="1"/>
  <c r="G851" i="1"/>
  <c r="C851" i="1"/>
  <c r="T850" i="1"/>
  <c r="N850" i="1"/>
  <c r="G850" i="1"/>
  <c r="C850" i="1"/>
  <c r="T849" i="1"/>
  <c r="H849" i="1" s="1"/>
  <c r="N849" i="1"/>
  <c r="G849" i="1"/>
  <c r="C849" i="1"/>
  <c r="T848" i="1"/>
  <c r="I848" i="1" s="1"/>
  <c r="N848" i="1"/>
  <c r="G848" i="1"/>
  <c r="C848" i="1"/>
  <c r="T847" i="1"/>
  <c r="H847" i="1" s="1"/>
  <c r="N847" i="1"/>
  <c r="G847" i="1"/>
  <c r="C847" i="1"/>
  <c r="T846" i="1"/>
  <c r="J846" i="1" s="1"/>
  <c r="N846" i="1"/>
  <c r="G846" i="1"/>
  <c r="C846" i="1"/>
  <c r="T845" i="1"/>
  <c r="N845" i="1"/>
  <c r="G845" i="1"/>
  <c r="C845" i="1"/>
  <c r="T844" i="1"/>
  <c r="J844" i="1" s="1"/>
  <c r="N844" i="1"/>
  <c r="G844" i="1"/>
  <c r="C844" i="1"/>
  <c r="T843" i="1"/>
  <c r="J843" i="1" s="1"/>
  <c r="N843" i="1"/>
  <c r="G843" i="1"/>
  <c r="C843" i="1"/>
  <c r="T842" i="1"/>
  <c r="I842" i="1" s="1"/>
  <c r="N842" i="1"/>
  <c r="G842" i="1"/>
  <c r="C842" i="1"/>
  <c r="T841" i="1"/>
  <c r="H841" i="1" s="1"/>
  <c r="N841" i="1"/>
  <c r="G841" i="1"/>
  <c r="C841" i="1"/>
  <c r="T840" i="1"/>
  <c r="J840" i="1" s="1"/>
  <c r="N840" i="1"/>
  <c r="G840" i="1"/>
  <c r="C840" i="1"/>
  <c r="T839" i="1"/>
  <c r="H839" i="1" s="1"/>
  <c r="N839" i="1"/>
  <c r="G839" i="1"/>
  <c r="C839" i="1"/>
  <c r="T838" i="1"/>
  <c r="N838" i="1"/>
  <c r="G838" i="1"/>
  <c r="C838" i="1"/>
  <c r="T837" i="1"/>
  <c r="I837" i="1" s="1"/>
  <c r="N837" i="1"/>
  <c r="G837" i="1"/>
  <c r="C837" i="1"/>
  <c r="T836" i="1"/>
  <c r="N836" i="1"/>
  <c r="G836" i="1"/>
  <c r="C836" i="1"/>
  <c r="T835" i="1"/>
  <c r="J835" i="1" s="1"/>
  <c r="N835" i="1"/>
  <c r="G835" i="1"/>
  <c r="C835" i="1"/>
  <c r="T834" i="1"/>
  <c r="H834" i="1" s="1"/>
  <c r="N834" i="1"/>
  <c r="G834" i="1"/>
  <c r="C834" i="1"/>
  <c r="T833" i="1"/>
  <c r="N833" i="1"/>
  <c r="G833" i="1"/>
  <c r="C833" i="1"/>
  <c r="T832" i="1"/>
  <c r="N832" i="1"/>
  <c r="G832" i="1"/>
  <c r="C832" i="1"/>
  <c r="T831" i="1"/>
  <c r="J831" i="1" s="1"/>
  <c r="N831" i="1"/>
  <c r="G831" i="1"/>
  <c r="C831" i="1"/>
  <c r="T830" i="1"/>
  <c r="H830" i="1" s="1"/>
  <c r="N830" i="1"/>
  <c r="G830" i="1"/>
  <c r="C830" i="1"/>
  <c r="T829" i="1"/>
  <c r="I829" i="1" s="1"/>
  <c r="N829" i="1"/>
  <c r="G829" i="1"/>
  <c r="C829" i="1"/>
  <c r="T828" i="1"/>
  <c r="H828" i="1" s="1"/>
  <c r="N828" i="1"/>
  <c r="G828" i="1"/>
  <c r="C828" i="1"/>
  <c r="T827" i="1"/>
  <c r="H827" i="1" s="1"/>
  <c r="N827" i="1"/>
  <c r="G827" i="1"/>
  <c r="C827" i="1"/>
  <c r="T826" i="1"/>
  <c r="H826" i="1" s="1"/>
  <c r="N826" i="1"/>
  <c r="G826" i="1"/>
  <c r="C826" i="1"/>
  <c r="T825" i="1"/>
  <c r="N825" i="1"/>
  <c r="G825" i="1"/>
  <c r="C825" i="1"/>
  <c r="T824" i="1"/>
  <c r="J824" i="1" s="1"/>
  <c r="N824" i="1"/>
  <c r="G824" i="1"/>
  <c r="C824" i="1"/>
  <c r="T823" i="1"/>
  <c r="H823" i="1" s="1"/>
  <c r="N823" i="1"/>
  <c r="G823" i="1"/>
  <c r="C823" i="1"/>
  <c r="T822" i="1"/>
  <c r="H822" i="1" s="1"/>
  <c r="N822" i="1"/>
  <c r="G822" i="1"/>
  <c r="C822" i="1"/>
  <c r="T821" i="1"/>
  <c r="N821" i="1"/>
  <c r="G821" i="1"/>
  <c r="C821" i="1"/>
  <c r="T820" i="1"/>
  <c r="J820" i="1" s="1"/>
  <c r="N820" i="1"/>
  <c r="G820" i="1"/>
  <c r="C820" i="1"/>
  <c r="T819" i="1"/>
  <c r="H819" i="1" s="1"/>
  <c r="N819" i="1"/>
  <c r="G819" i="1"/>
  <c r="C819" i="1"/>
  <c r="T818" i="1"/>
  <c r="N818" i="1"/>
  <c r="G818" i="1"/>
  <c r="C818" i="1"/>
  <c r="T817" i="1"/>
  <c r="J817" i="1" s="1"/>
  <c r="N817" i="1"/>
  <c r="G817" i="1"/>
  <c r="C817" i="1"/>
  <c r="T816" i="1"/>
  <c r="H816" i="1" s="1"/>
  <c r="N816" i="1"/>
  <c r="G816" i="1"/>
  <c r="C816" i="1"/>
  <c r="T815" i="1"/>
  <c r="H815" i="1" s="1"/>
  <c r="N815" i="1"/>
  <c r="G815" i="1"/>
  <c r="C815" i="1"/>
  <c r="T814" i="1"/>
  <c r="I814" i="1" s="1"/>
  <c r="N814" i="1"/>
  <c r="G814" i="1"/>
  <c r="C814" i="1"/>
  <c r="T813" i="1"/>
  <c r="J813" i="1" s="1"/>
  <c r="N813" i="1"/>
  <c r="G813" i="1"/>
  <c r="C813" i="1"/>
  <c r="T812" i="1"/>
  <c r="N812" i="1"/>
  <c r="G812" i="1"/>
  <c r="C812" i="1"/>
  <c r="T811" i="1"/>
  <c r="N811" i="1"/>
  <c r="G811" i="1"/>
  <c r="C811" i="1"/>
  <c r="T810" i="1"/>
  <c r="J810" i="1" s="1"/>
  <c r="N810" i="1"/>
  <c r="G810" i="1"/>
  <c r="C810" i="1"/>
  <c r="T809" i="1"/>
  <c r="H809" i="1" s="1"/>
  <c r="N809" i="1"/>
  <c r="G809" i="1"/>
  <c r="C809" i="1"/>
  <c r="T808" i="1"/>
  <c r="J808" i="1" s="1"/>
  <c r="N808" i="1"/>
  <c r="G808" i="1"/>
  <c r="C808" i="1"/>
  <c r="T807" i="1"/>
  <c r="N807" i="1"/>
  <c r="G807" i="1"/>
  <c r="C807" i="1"/>
  <c r="T806" i="1"/>
  <c r="I806" i="1" s="1"/>
  <c r="N806" i="1"/>
  <c r="G806" i="1"/>
  <c r="C806" i="1"/>
  <c r="T805" i="1"/>
  <c r="J805" i="1" s="1"/>
  <c r="N805" i="1"/>
  <c r="G805" i="1"/>
  <c r="C805" i="1"/>
  <c r="T804" i="1"/>
  <c r="H804" i="1" s="1"/>
  <c r="N804" i="1"/>
  <c r="G804" i="1"/>
  <c r="C804" i="1"/>
  <c r="T803" i="1"/>
  <c r="H803" i="1" s="1"/>
  <c r="N803" i="1"/>
  <c r="G803" i="1"/>
  <c r="C803" i="1"/>
  <c r="T802" i="1"/>
  <c r="J802" i="1" s="1"/>
  <c r="N802" i="1"/>
  <c r="G802" i="1"/>
  <c r="C802" i="1"/>
  <c r="T801" i="1"/>
  <c r="J801" i="1" s="1"/>
  <c r="N801" i="1"/>
  <c r="G801" i="1"/>
  <c r="C801" i="1"/>
  <c r="T800" i="1"/>
  <c r="I800" i="1" s="1"/>
  <c r="N800" i="1"/>
  <c r="G800" i="1"/>
  <c r="C800" i="1"/>
  <c r="T799" i="1"/>
  <c r="J799" i="1" s="1"/>
  <c r="N799" i="1"/>
  <c r="G799" i="1"/>
  <c r="C799" i="1"/>
  <c r="T798" i="1"/>
  <c r="H798" i="1" s="1"/>
  <c r="N798" i="1"/>
  <c r="G798" i="1"/>
  <c r="C798" i="1"/>
  <c r="T797" i="1"/>
  <c r="N797" i="1"/>
  <c r="G797" i="1"/>
  <c r="C797" i="1"/>
  <c r="T796" i="1"/>
  <c r="J796" i="1" s="1"/>
  <c r="N796" i="1"/>
  <c r="G796" i="1"/>
  <c r="C796" i="1"/>
  <c r="T795" i="1"/>
  <c r="H795" i="1" s="1"/>
  <c r="N795" i="1"/>
  <c r="G795" i="1"/>
  <c r="C795" i="1"/>
  <c r="T794" i="1"/>
  <c r="I794" i="1" s="1"/>
  <c r="N794" i="1"/>
  <c r="G794" i="1"/>
  <c r="C794" i="1"/>
  <c r="T793" i="1"/>
  <c r="J793" i="1" s="1"/>
  <c r="N793" i="1"/>
  <c r="G793" i="1"/>
  <c r="C793" i="1"/>
  <c r="T792" i="1"/>
  <c r="N792" i="1"/>
  <c r="G792" i="1"/>
  <c r="C792" i="1"/>
  <c r="T791" i="1"/>
  <c r="H791" i="1" s="1"/>
  <c r="N791" i="1"/>
  <c r="G791" i="1"/>
  <c r="C791" i="1"/>
  <c r="T790" i="1"/>
  <c r="H790" i="1" s="1"/>
  <c r="N790" i="1"/>
  <c r="G790" i="1"/>
  <c r="C790" i="1"/>
  <c r="T789" i="1"/>
  <c r="N789" i="1"/>
  <c r="G789" i="1"/>
  <c r="C789" i="1"/>
  <c r="T788" i="1"/>
  <c r="J788" i="1" s="1"/>
  <c r="N788" i="1"/>
  <c r="G788" i="1"/>
  <c r="C788" i="1"/>
  <c r="T787" i="1"/>
  <c r="H787" i="1" s="1"/>
  <c r="N787" i="1"/>
  <c r="G787" i="1"/>
  <c r="C787" i="1"/>
  <c r="T786" i="1"/>
  <c r="I786" i="1" s="1"/>
  <c r="N786" i="1"/>
  <c r="G786" i="1"/>
  <c r="C786" i="1"/>
  <c r="T785" i="1"/>
  <c r="H785" i="1" s="1"/>
  <c r="N785" i="1"/>
  <c r="G785" i="1"/>
  <c r="C785" i="1"/>
  <c r="T784" i="1"/>
  <c r="J784" i="1" s="1"/>
  <c r="N784" i="1"/>
  <c r="G784" i="1"/>
  <c r="C784" i="1"/>
  <c r="T782" i="1"/>
  <c r="N782" i="1"/>
  <c r="G782" i="1"/>
  <c r="C782" i="1"/>
  <c r="T781" i="1"/>
  <c r="H781" i="1" s="1"/>
  <c r="N781" i="1"/>
  <c r="G781" i="1"/>
  <c r="C781" i="1"/>
  <c r="T780" i="1"/>
  <c r="N780" i="1"/>
  <c r="G780" i="1"/>
  <c r="C780" i="1"/>
  <c r="T779" i="1"/>
  <c r="J779" i="1" s="1"/>
  <c r="N779" i="1"/>
  <c r="G779" i="1"/>
  <c r="C779" i="1"/>
  <c r="T778" i="1"/>
  <c r="H778" i="1" s="1"/>
  <c r="N778" i="1"/>
  <c r="G778" i="1"/>
  <c r="C778" i="1"/>
  <c r="T777" i="1"/>
  <c r="J777" i="1" s="1"/>
  <c r="N777" i="1"/>
  <c r="G777" i="1"/>
  <c r="C777" i="1"/>
  <c r="T776" i="1"/>
  <c r="J776" i="1" s="1"/>
  <c r="N776" i="1"/>
  <c r="G776" i="1"/>
  <c r="C776" i="1"/>
  <c r="T775" i="1"/>
  <c r="N775" i="1"/>
  <c r="G775" i="1"/>
  <c r="C775" i="1"/>
  <c r="T774" i="1"/>
  <c r="H774" i="1" s="1"/>
  <c r="N774" i="1"/>
  <c r="G774" i="1"/>
  <c r="C774" i="1"/>
  <c r="T773" i="1"/>
  <c r="N773" i="1"/>
  <c r="G773" i="1"/>
  <c r="C773" i="1"/>
  <c r="T772" i="1"/>
  <c r="J772" i="1" s="1"/>
  <c r="N772" i="1"/>
  <c r="G772" i="1"/>
  <c r="C772" i="1"/>
  <c r="T771" i="1"/>
  <c r="H771" i="1" s="1"/>
  <c r="N771" i="1"/>
  <c r="G771" i="1"/>
  <c r="C771" i="1"/>
  <c r="T770" i="1"/>
  <c r="J770" i="1" s="1"/>
  <c r="N770" i="1"/>
  <c r="G770" i="1"/>
  <c r="C770" i="1"/>
  <c r="T769" i="1"/>
  <c r="N769" i="1"/>
  <c r="G769" i="1"/>
  <c r="C769" i="1"/>
  <c r="T768" i="1"/>
  <c r="J768" i="1" s="1"/>
  <c r="N768" i="1"/>
  <c r="G768" i="1"/>
  <c r="C768" i="1"/>
  <c r="T767" i="1"/>
  <c r="H767" i="1" s="1"/>
  <c r="N767" i="1"/>
  <c r="G767" i="1"/>
  <c r="C767" i="1"/>
  <c r="T766" i="1"/>
  <c r="N766" i="1"/>
  <c r="G766" i="1"/>
  <c r="C766" i="1"/>
  <c r="T765" i="1"/>
  <c r="J765" i="1" s="1"/>
  <c r="N765" i="1"/>
  <c r="G765" i="1"/>
  <c r="C765" i="1"/>
  <c r="T764" i="1"/>
  <c r="H764" i="1" s="1"/>
  <c r="N764" i="1"/>
  <c r="G764" i="1"/>
  <c r="C764" i="1"/>
  <c r="T763" i="1"/>
  <c r="N763" i="1"/>
  <c r="G763" i="1"/>
  <c r="C763" i="1"/>
  <c r="T762" i="1"/>
  <c r="H762" i="1" s="1"/>
  <c r="N762" i="1"/>
  <c r="G762" i="1"/>
  <c r="C762" i="1"/>
  <c r="T761" i="1"/>
  <c r="I761" i="1" s="1"/>
  <c r="N761" i="1"/>
  <c r="G761" i="1"/>
  <c r="C761" i="1"/>
  <c r="T760" i="1"/>
  <c r="J760" i="1" s="1"/>
  <c r="N760" i="1"/>
  <c r="G760" i="1"/>
  <c r="C760" i="1"/>
  <c r="T759" i="1"/>
  <c r="H759" i="1" s="1"/>
  <c r="N759" i="1"/>
  <c r="G759" i="1"/>
  <c r="C759" i="1"/>
  <c r="T758" i="1"/>
  <c r="N758" i="1"/>
  <c r="G758" i="1"/>
  <c r="C758" i="1"/>
  <c r="T757" i="1"/>
  <c r="J757" i="1" s="1"/>
  <c r="N757" i="1"/>
  <c r="G757" i="1"/>
  <c r="C757" i="1"/>
  <c r="T756" i="1"/>
  <c r="N756" i="1"/>
  <c r="G756" i="1"/>
  <c r="C756" i="1"/>
  <c r="T755" i="1"/>
  <c r="N755" i="1"/>
  <c r="G755" i="1"/>
  <c r="C755" i="1"/>
  <c r="T754" i="1"/>
  <c r="H754" i="1" s="1"/>
  <c r="N754" i="1"/>
  <c r="G754" i="1"/>
  <c r="C754" i="1"/>
  <c r="T753" i="1"/>
  <c r="I753" i="1" s="1"/>
  <c r="N753" i="1"/>
  <c r="G753" i="1"/>
  <c r="C753" i="1"/>
  <c r="T752" i="1"/>
  <c r="H752" i="1" s="1"/>
  <c r="N752" i="1"/>
  <c r="G752" i="1"/>
  <c r="C752" i="1"/>
  <c r="T751" i="1"/>
  <c r="N751" i="1"/>
  <c r="G751" i="1"/>
  <c r="C751" i="1"/>
  <c r="T750" i="1"/>
  <c r="N750" i="1"/>
  <c r="G750" i="1"/>
  <c r="C750" i="1"/>
  <c r="T749" i="1"/>
  <c r="J749" i="1" s="1"/>
  <c r="N749" i="1"/>
  <c r="G749" i="1"/>
  <c r="C749" i="1"/>
  <c r="T748" i="1"/>
  <c r="N748" i="1"/>
  <c r="G748" i="1"/>
  <c r="C748" i="1"/>
  <c r="T747" i="1"/>
  <c r="N747" i="1"/>
  <c r="G747" i="1"/>
  <c r="C747" i="1"/>
  <c r="T746" i="1"/>
  <c r="N746" i="1"/>
  <c r="G746" i="1"/>
  <c r="C746" i="1"/>
  <c r="T745" i="1"/>
  <c r="N745" i="1"/>
  <c r="G745" i="1"/>
  <c r="C745" i="1"/>
  <c r="T744" i="1"/>
  <c r="I744" i="1" s="1"/>
  <c r="N744" i="1"/>
  <c r="G744" i="1"/>
  <c r="C744" i="1"/>
  <c r="T743" i="1"/>
  <c r="I743" i="1" s="1"/>
  <c r="N743" i="1"/>
  <c r="G743" i="1"/>
  <c r="C743" i="1"/>
  <c r="T742" i="1"/>
  <c r="H742" i="1" s="1"/>
  <c r="N742" i="1"/>
  <c r="G742" i="1"/>
  <c r="C742" i="1"/>
  <c r="T741" i="1"/>
  <c r="N741" i="1"/>
  <c r="G741" i="1"/>
  <c r="C741" i="1"/>
  <c r="T740" i="1"/>
  <c r="N740" i="1"/>
  <c r="G740" i="1"/>
  <c r="C740" i="1"/>
  <c r="T739" i="1"/>
  <c r="J739" i="1" s="1"/>
  <c r="N739" i="1"/>
  <c r="G739" i="1"/>
  <c r="C739" i="1"/>
  <c r="T738" i="1"/>
  <c r="I738" i="1" s="1"/>
  <c r="N738" i="1"/>
  <c r="G738" i="1"/>
  <c r="C738" i="1"/>
  <c r="T737" i="1"/>
  <c r="N737" i="1"/>
  <c r="G737" i="1"/>
  <c r="C737" i="1"/>
  <c r="T736" i="1"/>
  <c r="J736" i="1" s="1"/>
  <c r="N736" i="1"/>
  <c r="G736" i="1"/>
  <c r="C736" i="1"/>
  <c r="T734" i="1"/>
  <c r="I734" i="1" s="1"/>
  <c r="N734" i="1"/>
  <c r="G734" i="1"/>
  <c r="C734" i="1"/>
  <c r="T733" i="1"/>
  <c r="I733" i="1" s="1"/>
  <c r="N733" i="1"/>
  <c r="G733" i="1"/>
  <c r="C733" i="1"/>
  <c r="T732" i="1"/>
  <c r="N732" i="1"/>
  <c r="G732" i="1"/>
  <c r="C732" i="1"/>
  <c r="T731" i="1"/>
  <c r="J731" i="1" s="1"/>
  <c r="N731" i="1"/>
  <c r="G731" i="1"/>
  <c r="C731" i="1"/>
  <c r="T730" i="1"/>
  <c r="N730" i="1"/>
  <c r="G730" i="1"/>
  <c r="C730" i="1"/>
  <c r="T729" i="1"/>
  <c r="N729" i="1"/>
  <c r="G729" i="1"/>
  <c r="C729" i="1"/>
  <c r="T728" i="1"/>
  <c r="N728" i="1"/>
  <c r="G728" i="1"/>
  <c r="C728" i="1"/>
  <c r="T727" i="1"/>
  <c r="H727" i="1" s="1"/>
  <c r="N727" i="1"/>
  <c r="G727" i="1"/>
  <c r="C727" i="1"/>
  <c r="T726" i="1"/>
  <c r="N726" i="1"/>
  <c r="G726" i="1"/>
  <c r="C726" i="1"/>
  <c r="T725" i="1"/>
  <c r="N725" i="1"/>
  <c r="G725" i="1"/>
  <c r="C725" i="1"/>
  <c r="T724" i="1"/>
  <c r="J724" i="1" s="1"/>
  <c r="N724" i="1"/>
  <c r="G724" i="1"/>
  <c r="C724" i="1"/>
  <c r="T723" i="1"/>
  <c r="H723" i="1" s="1"/>
  <c r="N723" i="1"/>
  <c r="G723" i="1"/>
  <c r="C723" i="1"/>
  <c r="T722" i="1"/>
  <c r="J722" i="1" s="1"/>
  <c r="N722" i="1"/>
  <c r="G722" i="1"/>
  <c r="C722" i="1"/>
  <c r="T721" i="1"/>
  <c r="J721" i="1" s="1"/>
  <c r="N721" i="1"/>
  <c r="G721" i="1"/>
  <c r="C721" i="1"/>
  <c r="T720" i="1"/>
  <c r="N720" i="1"/>
  <c r="G720" i="1"/>
  <c r="C720" i="1"/>
  <c r="T719" i="1"/>
  <c r="H719" i="1" s="1"/>
  <c r="N719" i="1"/>
  <c r="G719" i="1"/>
  <c r="C719" i="1"/>
  <c r="T718" i="1"/>
  <c r="J718" i="1" s="1"/>
  <c r="N718" i="1"/>
  <c r="G718" i="1"/>
  <c r="C718" i="1"/>
  <c r="T717" i="1"/>
  <c r="N717" i="1"/>
  <c r="G717" i="1"/>
  <c r="C717" i="1"/>
  <c r="T716" i="1"/>
  <c r="N716" i="1"/>
  <c r="G716" i="1"/>
  <c r="C716" i="1"/>
  <c r="T715" i="1"/>
  <c r="N715" i="1"/>
  <c r="G715" i="1"/>
  <c r="C715" i="1"/>
  <c r="T714" i="1"/>
  <c r="I714" i="1" s="1"/>
  <c r="N714" i="1"/>
  <c r="G714" i="1"/>
  <c r="C714" i="1"/>
  <c r="T713" i="1"/>
  <c r="N713" i="1"/>
  <c r="G713" i="1"/>
  <c r="C713" i="1"/>
  <c r="T712" i="1"/>
  <c r="N712" i="1"/>
  <c r="G712" i="1"/>
  <c r="C712" i="1"/>
  <c r="T711" i="1"/>
  <c r="N711" i="1"/>
  <c r="G711" i="1"/>
  <c r="C711" i="1"/>
  <c r="T710" i="1"/>
  <c r="J710" i="1" s="1"/>
  <c r="N710" i="1"/>
  <c r="G710" i="1"/>
  <c r="C710" i="1"/>
  <c r="T709" i="1"/>
  <c r="H709" i="1" s="1"/>
  <c r="N709" i="1"/>
  <c r="G709" i="1"/>
  <c r="C709" i="1"/>
  <c r="T708" i="1"/>
  <c r="J708" i="1" s="1"/>
  <c r="N708" i="1"/>
  <c r="G708" i="1"/>
  <c r="C708" i="1"/>
  <c r="T707" i="1"/>
  <c r="N707" i="1"/>
  <c r="G707" i="1"/>
  <c r="C707" i="1"/>
  <c r="T706" i="1"/>
  <c r="N706" i="1"/>
  <c r="G706" i="1"/>
  <c r="C706" i="1"/>
  <c r="T705" i="1"/>
  <c r="I705" i="1" s="1"/>
  <c r="N705" i="1"/>
  <c r="G705" i="1"/>
  <c r="C705" i="1"/>
  <c r="T704" i="1"/>
  <c r="H704" i="1" s="1"/>
  <c r="N704" i="1"/>
  <c r="G704" i="1"/>
  <c r="C704" i="1"/>
  <c r="T703" i="1"/>
  <c r="N703" i="1"/>
  <c r="G703" i="1"/>
  <c r="C703" i="1"/>
  <c r="T702" i="1"/>
  <c r="J702" i="1" s="1"/>
  <c r="N702" i="1"/>
  <c r="G702" i="1"/>
  <c r="C702" i="1"/>
  <c r="T701" i="1"/>
  <c r="J701" i="1" s="1"/>
  <c r="N701" i="1"/>
  <c r="G701" i="1"/>
  <c r="C701" i="1"/>
  <c r="T700" i="1"/>
  <c r="H700" i="1" s="1"/>
  <c r="N700" i="1"/>
  <c r="G700" i="1"/>
  <c r="C700" i="1"/>
  <c r="T699" i="1"/>
  <c r="N699" i="1"/>
  <c r="G699" i="1"/>
  <c r="C699" i="1"/>
  <c r="T698" i="1"/>
  <c r="N698" i="1"/>
  <c r="G698" i="1"/>
  <c r="C698" i="1"/>
  <c r="T697" i="1"/>
  <c r="N697" i="1"/>
  <c r="G697" i="1"/>
  <c r="C697" i="1"/>
  <c r="T696" i="1"/>
  <c r="J696" i="1" s="1"/>
  <c r="N696" i="1"/>
  <c r="G696" i="1"/>
  <c r="C696" i="1"/>
  <c r="T695" i="1"/>
  <c r="J695" i="1" s="1"/>
  <c r="N695" i="1"/>
  <c r="G695" i="1"/>
  <c r="C695" i="1"/>
  <c r="T694" i="1"/>
  <c r="H694" i="1" s="1"/>
  <c r="N694" i="1"/>
  <c r="G694" i="1"/>
  <c r="C694" i="1"/>
  <c r="T693" i="1"/>
  <c r="J693" i="1" s="1"/>
  <c r="N693" i="1"/>
  <c r="G693" i="1"/>
  <c r="C693" i="1"/>
  <c r="T692" i="1"/>
  <c r="J692" i="1" s="1"/>
  <c r="N692" i="1"/>
  <c r="G692" i="1"/>
  <c r="C692" i="1"/>
  <c r="T691" i="1"/>
  <c r="N691" i="1"/>
  <c r="G691" i="1"/>
  <c r="C691" i="1"/>
  <c r="T690" i="1"/>
  <c r="J690" i="1" s="1"/>
  <c r="N690" i="1"/>
  <c r="G690" i="1"/>
  <c r="C690" i="1"/>
  <c r="T689" i="1"/>
  <c r="N689" i="1"/>
  <c r="G689" i="1"/>
  <c r="C689" i="1"/>
  <c r="T688" i="1"/>
  <c r="J688" i="1" s="1"/>
  <c r="N688" i="1"/>
  <c r="G688" i="1"/>
  <c r="C688" i="1"/>
  <c r="T687" i="1"/>
  <c r="N687" i="1"/>
  <c r="G687" i="1"/>
  <c r="C687" i="1"/>
  <c r="T686" i="1"/>
  <c r="N686" i="1"/>
  <c r="G686" i="1"/>
  <c r="C686" i="1"/>
  <c r="T685" i="1"/>
  <c r="N685" i="1"/>
  <c r="G685" i="1"/>
  <c r="C685" i="1"/>
  <c r="T684" i="1"/>
  <c r="N684" i="1"/>
  <c r="G684" i="1"/>
  <c r="C684" i="1"/>
  <c r="T683" i="1"/>
  <c r="N683" i="1"/>
  <c r="G683" i="1"/>
  <c r="C683" i="1"/>
  <c r="T682" i="1"/>
  <c r="H682" i="1" s="1"/>
  <c r="G682" i="1"/>
  <c r="C682" i="1"/>
  <c r="T681" i="1"/>
  <c r="N681" i="1"/>
  <c r="G681" i="1"/>
  <c r="C681" i="1"/>
  <c r="T680" i="1"/>
  <c r="J680" i="1" s="1"/>
  <c r="N680" i="1"/>
  <c r="G680" i="1"/>
  <c r="C680" i="1"/>
  <c r="T679" i="1"/>
  <c r="H679" i="1" s="1"/>
  <c r="N679" i="1"/>
  <c r="G679" i="1"/>
  <c r="C679" i="1"/>
  <c r="T678" i="1"/>
  <c r="I678" i="1" s="1"/>
  <c r="N678" i="1"/>
  <c r="G678" i="1"/>
  <c r="C678" i="1"/>
  <c r="T677" i="1"/>
  <c r="H677" i="1" s="1"/>
  <c r="N677" i="1"/>
  <c r="G677" i="1"/>
  <c r="C677" i="1"/>
  <c r="T676" i="1"/>
  <c r="N676" i="1"/>
  <c r="G676" i="1"/>
  <c r="C676" i="1"/>
  <c r="T675" i="1"/>
  <c r="J675" i="1" s="1"/>
  <c r="N675" i="1"/>
  <c r="G675" i="1"/>
  <c r="C675" i="1"/>
  <c r="T674" i="1"/>
  <c r="H674" i="1" s="1"/>
  <c r="N674" i="1"/>
  <c r="G674" i="1"/>
  <c r="C674" i="1"/>
  <c r="T673" i="1"/>
  <c r="I673" i="1" s="1"/>
  <c r="N673" i="1"/>
  <c r="G673" i="1"/>
  <c r="C673" i="1"/>
  <c r="T672" i="1"/>
  <c r="I672" i="1" s="1"/>
  <c r="N672" i="1"/>
  <c r="G672" i="1"/>
  <c r="C672" i="1"/>
  <c r="T671" i="1"/>
  <c r="J671" i="1" s="1"/>
  <c r="N671" i="1"/>
  <c r="G671" i="1"/>
  <c r="C671" i="1"/>
  <c r="T670" i="1"/>
  <c r="J670" i="1" s="1"/>
  <c r="N670" i="1"/>
  <c r="G670" i="1"/>
  <c r="C670" i="1"/>
  <c r="T669" i="1"/>
  <c r="H669" i="1" s="1"/>
  <c r="N669" i="1"/>
  <c r="G669" i="1"/>
  <c r="C669" i="1"/>
  <c r="T668" i="1"/>
  <c r="N668" i="1"/>
  <c r="G668" i="1"/>
  <c r="C668" i="1"/>
  <c r="T667" i="1"/>
  <c r="J667" i="1" s="1"/>
  <c r="N667" i="1"/>
  <c r="G667" i="1"/>
  <c r="C667" i="1"/>
  <c r="T666" i="1"/>
  <c r="N666" i="1"/>
  <c r="G666" i="1"/>
  <c r="C666" i="1"/>
  <c r="T665" i="1"/>
  <c r="J665" i="1" s="1"/>
  <c r="N665" i="1"/>
  <c r="G665" i="1"/>
  <c r="C665" i="1"/>
  <c r="T664" i="1"/>
  <c r="H664" i="1" s="1"/>
  <c r="N664" i="1"/>
  <c r="G664" i="1"/>
  <c r="C664" i="1"/>
  <c r="T663" i="1"/>
  <c r="J663" i="1" s="1"/>
  <c r="N663" i="1"/>
  <c r="G663" i="1"/>
  <c r="C663" i="1"/>
  <c r="T662" i="1"/>
  <c r="I662" i="1" s="1"/>
  <c r="N662" i="1"/>
  <c r="G662" i="1"/>
  <c r="C662" i="1"/>
  <c r="T661" i="1"/>
  <c r="J661" i="1" s="1"/>
  <c r="N661" i="1"/>
  <c r="G661" i="1"/>
  <c r="C661" i="1"/>
  <c r="T660" i="1"/>
  <c r="H660" i="1" s="1"/>
  <c r="N660" i="1"/>
  <c r="G660" i="1"/>
  <c r="C660" i="1"/>
  <c r="T659" i="1"/>
  <c r="N659" i="1"/>
  <c r="G659" i="1"/>
  <c r="C659" i="1"/>
  <c r="T658" i="1"/>
  <c r="J658" i="1" s="1"/>
  <c r="N658" i="1"/>
  <c r="G658" i="1"/>
  <c r="C658" i="1"/>
  <c r="T657" i="1"/>
  <c r="N657" i="1"/>
  <c r="G657" i="1"/>
  <c r="C657" i="1"/>
  <c r="T656" i="1"/>
  <c r="N656" i="1"/>
  <c r="G656" i="1"/>
  <c r="C656" i="1"/>
  <c r="T655" i="1"/>
  <c r="J655" i="1" s="1"/>
  <c r="N655" i="1"/>
  <c r="G655" i="1"/>
  <c r="C655" i="1"/>
  <c r="T651" i="1"/>
  <c r="J651" i="1" s="1"/>
  <c r="N651" i="1"/>
  <c r="G651" i="1"/>
  <c r="C651" i="1"/>
  <c r="T650" i="1"/>
  <c r="H650" i="1" s="1"/>
  <c r="N650" i="1"/>
  <c r="G650" i="1"/>
  <c r="C650" i="1"/>
  <c r="T649" i="1"/>
  <c r="H649" i="1" s="1"/>
  <c r="N649" i="1"/>
  <c r="G649" i="1"/>
  <c r="C649" i="1"/>
  <c r="T648" i="1"/>
  <c r="N648" i="1"/>
  <c r="G648" i="1"/>
  <c r="C648" i="1"/>
  <c r="T647" i="1"/>
  <c r="J647" i="1" s="1"/>
  <c r="N647" i="1"/>
  <c r="G647" i="1"/>
  <c r="C647" i="1"/>
  <c r="T646" i="1"/>
  <c r="H646" i="1" s="1"/>
  <c r="N646" i="1"/>
  <c r="G646" i="1"/>
  <c r="C646" i="1"/>
  <c r="T645" i="1"/>
  <c r="I645" i="1" s="1"/>
  <c r="N645" i="1"/>
  <c r="G645" i="1"/>
  <c r="C645" i="1"/>
  <c r="T644" i="1"/>
  <c r="N644" i="1"/>
  <c r="G644" i="1"/>
  <c r="C644" i="1"/>
  <c r="T643" i="1"/>
  <c r="N643" i="1"/>
  <c r="G643" i="1"/>
  <c r="C643" i="1"/>
  <c r="T642" i="1"/>
  <c r="J642" i="1" s="1"/>
  <c r="N642" i="1"/>
  <c r="G642" i="1"/>
  <c r="C642" i="1"/>
  <c r="T641" i="1"/>
  <c r="N641" i="1"/>
  <c r="G641" i="1"/>
  <c r="C641" i="1"/>
  <c r="T640" i="1"/>
  <c r="N640" i="1"/>
  <c r="G640" i="1"/>
  <c r="C640" i="1"/>
  <c r="T639" i="1"/>
  <c r="J639" i="1" s="1"/>
  <c r="N639" i="1"/>
  <c r="G639" i="1"/>
  <c r="C639" i="1"/>
  <c r="T638" i="1"/>
  <c r="H638" i="1" s="1"/>
  <c r="N638" i="1"/>
  <c r="G638" i="1"/>
  <c r="C638" i="1"/>
  <c r="T637" i="1"/>
  <c r="J637" i="1" s="1"/>
  <c r="N637" i="1"/>
  <c r="G637" i="1"/>
  <c r="C637" i="1"/>
  <c r="T636" i="1"/>
  <c r="J636" i="1" s="1"/>
  <c r="N636" i="1"/>
  <c r="G636" i="1"/>
  <c r="C636" i="1"/>
  <c r="T635" i="1"/>
  <c r="J635" i="1" s="1"/>
  <c r="N635" i="1"/>
  <c r="G635" i="1"/>
  <c r="C635" i="1"/>
  <c r="T634" i="1"/>
  <c r="J634" i="1" s="1"/>
  <c r="N634" i="1"/>
  <c r="G634" i="1"/>
  <c r="C634" i="1"/>
  <c r="T633" i="1"/>
  <c r="N633" i="1"/>
  <c r="G633" i="1"/>
  <c r="C633" i="1"/>
  <c r="T632" i="1"/>
  <c r="N632" i="1"/>
  <c r="G632" i="1"/>
  <c r="C632" i="1"/>
  <c r="T631" i="1"/>
  <c r="N631" i="1"/>
  <c r="G631" i="1"/>
  <c r="C631" i="1"/>
  <c r="T630" i="1"/>
  <c r="H630" i="1" s="1"/>
  <c r="N630" i="1"/>
  <c r="G630" i="1"/>
  <c r="C630" i="1"/>
  <c r="T629" i="1"/>
  <c r="H629" i="1" s="1"/>
  <c r="N629" i="1"/>
  <c r="G629" i="1"/>
  <c r="C629" i="1"/>
  <c r="T628" i="1"/>
  <c r="H628" i="1" s="1"/>
  <c r="N628" i="1"/>
  <c r="G628" i="1"/>
  <c r="C628" i="1"/>
  <c r="T627" i="1"/>
  <c r="J627" i="1" s="1"/>
  <c r="N627" i="1"/>
  <c r="G627" i="1"/>
  <c r="C627" i="1"/>
  <c r="T626" i="1"/>
  <c r="J626" i="1" s="1"/>
  <c r="N626" i="1"/>
  <c r="G626" i="1"/>
  <c r="C626" i="1"/>
  <c r="T625" i="1"/>
  <c r="H625" i="1" s="1"/>
  <c r="N625" i="1"/>
  <c r="G625" i="1"/>
  <c r="C625" i="1"/>
  <c r="T624" i="1"/>
  <c r="N624" i="1"/>
  <c r="G624" i="1"/>
  <c r="C624" i="1"/>
  <c r="T623" i="1"/>
  <c r="N623" i="1"/>
  <c r="G623" i="1"/>
  <c r="C623" i="1"/>
  <c r="T622" i="1"/>
  <c r="N622" i="1"/>
  <c r="G622" i="1"/>
  <c r="C622" i="1"/>
  <c r="T621" i="1"/>
  <c r="J621" i="1" s="1"/>
  <c r="N621" i="1"/>
  <c r="G621" i="1"/>
  <c r="C621" i="1"/>
  <c r="T620" i="1"/>
  <c r="I620" i="1" s="1"/>
  <c r="N620" i="1"/>
  <c r="G620" i="1"/>
  <c r="C620" i="1"/>
  <c r="T619" i="1"/>
  <c r="J619" i="1" s="1"/>
  <c r="N619" i="1"/>
  <c r="G619" i="1"/>
  <c r="C619" i="1"/>
  <c r="T618" i="1"/>
  <c r="I618" i="1" s="1"/>
  <c r="N618" i="1"/>
  <c r="G618" i="1"/>
  <c r="C618" i="1"/>
  <c r="T617" i="1"/>
  <c r="H617" i="1" s="1"/>
  <c r="N617" i="1"/>
  <c r="G617" i="1"/>
  <c r="C617" i="1"/>
  <c r="T616" i="1"/>
  <c r="N616" i="1"/>
  <c r="G616" i="1"/>
  <c r="C616" i="1"/>
  <c r="T615" i="1"/>
  <c r="J615" i="1" s="1"/>
  <c r="N615" i="1"/>
  <c r="G615" i="1"/>
  <c r="C615" i="1"/>
  <c r="T614" i="1"/>
  <c r="J614" i="1" s="1"/>
  <c r="N614" i="1"/>
  <c r="G614" i="1"/>
  <c r="C614" i="1"/>
  <c r="T613" i="1"/>
  <c r="J613" i="1" s="1"/>
  <c r="N613" i="1"/>
  <c r="G613" i="1"/>
  <c r="C613" i="1"/>
  <c r="T612" i="1"/>
  <c r="I612" i="1" s="1"/>
  <c r="N612" i="1"/>
  <c r="G612" i="1"/>
  <c r="C612" i="1"/>
  <c r="T611" i="1"/>
  <c r="N611" i="1"/>
  <c r="G611" i="1"/>
  <c r="C611" i="1"/>
  <c r="T610" i="1"/>
  <c r="J610" i="1" s="1"/>
  <c r="N610" i="1"/>
  <c r="G610" i="1"/>
  <c r="C610" i="1"/>
  <c r="T609" i="1"/>
  <c r="N609" i="1"/>
  <c r="G609" i="1"/>
  <c r="C609" i="1"/>
  <c r="T608" i="1"/>
  <c r="N608" i="1"/>
  <c r="G608" i="1"/>
  <c r="C608" i="1"/>
  <c r="T607" i="1"/>
  <c r="H607" i="1" s="1"/>
  <c r="N607" i="1"/>
  <c r="G607" i="1"/>
  <c r="C607" i="1"/>
  <c r="T606" i="1"/>
  <c r="N606" i="1"/>
  <c r="G606" i="1"/>
  <c r="C606" i="1"/>
  <c r="T604" i="1"/>
  <c r="J604" i="1" s="1"/>
  <c r="N604" i="1"/>
  <c r="G604" i="1"/>
  <c r="C604" i="1"/>
  <c r="T603" i="1"/>
  <c r="N603" i="1"/>
  <c r="G603" i="1"/>
  <c r="C603" i="1"/>
  <c r="T602" i="1"/>
  <c r="N602" i="1"/>
  <c r="G602" i="1"/>
  <c r="C602" i="1"/>
  <c r="T601" i="1"/>
  <c r="I601" i="1" s="1"/>
  <c r="N601" i="1"/>
  <c r="G601" i="1"/>
  <c r="C601" i="1"/>
  <c r="T600" i="1"/>
  <c r="J600" i="1" s="1"/>
  <c r="N600" i="1"/>
  <c r="G600" i="1"/>
  <c r="C600" i="1"/>
  <c r="T599" i="1"/>
  <c r="J599" i="1" s="1"/>
  <c r="N599" i="1"/>
  <c r="G599" i="1"/>
  <c r="C599" i="1"/>
  <c r="T598" i="1"/>
  <c r="N598" i="1"/>
  <c r="G598" i="1"/>
  <c r="C598" i="1"/>
  <c r="T597" i="1"/>
  <c r="H597" i="1" s="1"/>
  <c r="N597" i="1"/>
  <c r="G597" i="1"/>
  <c r="C597" i="1"/>
  <c r="T596" i="1"/>
  <c r="N596" i="1"/>
  <c r="G596" i="1"/>
  <c r="C596" i="1"/>
  <c r="T595" i="1"/>
  <c r="J595" i="1" s="1"/>
  <c r="N595" i="1"/>
  <c r="G595" i="1"/>
  <c r="C595" i="1"/>
  <c r="T594" i="1"/>
  <c r="N594" i="1"/>
  <c r="G594" i="1"/>
  <c r="C594" i="1"/>
  <c r="T593" i="1"/>
  <c r="N593" i="1"/>
  <c r="G593" i="1"/>
  <c r="C593" i="1"/>
  <c r="T592" i="1"/>
  <c r="J592" i="1" s="1"/>
  <c r="N592" i="1"/>
  <c r="G592" i="1"/>
  <c r="C592" i="1"/>
  <c r="T591" i="1"/>
  <c r="I591" i="1" s="1"/>
  <c r="N591" i="1"/>
  <c r="G591" i="1"/>
  <c r="C591" i="1"/>
  <c r="T590" i="1"/>
  <c r="I590" i="1" s="1"/>
  <c r="N590" i="1"/>
  <c r="G590" i="1"/>
  <c r="C590" i="1"/>
  <c r="T589" i="1"/>
  <c r="J589" i="1" s="1"/>
  <c r="N589" i="1"/>
  <c r="G589" i="1"/>
  <c r="C589" i="1"/>
  <c r="T588" i="1"/>
  <c r="N588" i="1"/>
  <c r="G588" i="1"/>
  <c r="C588" i="1"/>
  <c r="T587" i="1"/>
  <c r="N587" i="1"/>
  <c r="G587" i="1"/>
  <c r="C587" i="1"/>
  <c r="T586" i="1"/>
  <c r="I586" i="1" s="1"/>
  <c r="N586" i="1"/>
  <c r="G586" i="1"/>
  <c r="C586" i="1"/>
  <c r="T585" i="1"/>
  <c r="N585" i="1"/>
  <c r="G585" i="1"/>
  <c r="C585" i="1"/>
  <c r="T584" i="1"/>
  <c r="H584" i="1" s="1"/>
  <c r="N584" i="1"/>
  <c r="G584" i="1"/>
  <c r="C584" i="1"/>
  <c r="T583" i="1"/>
  <c r="H583" i="1" s="1"/>
  <c r="N583" i="1"/>
  <c r="G583" i="1"/>
  <c r="C583" i="1"/>
  <c r="T582" i="1"/>
  <c r="N582" i="1"/>
  <c r="G582" i="1"/>
  <c r="C582" i="1"/>
  <c r="T581" i="1"/>
  <c r="I581" i="1" s="1"/>
  <c r="N581" i="1"/>
  <c r="G581" i="1"/>
  <c r="C581" i="1"/>
  <c r="T580" i="1"/>
  <c r="J580" i="1" s="1"/>
  <c r="N580" i="1"/>
  <c r="G580" i="1"/>
  <c r="C580" i="1"/>
  <c r="T579" i="1"/>
  <c r="J579" i="1" s="1"/>
  <c r="N579" i="1"/>
  <c r="G579" i="1"/>
  <c r="C579" i="1"/>
  <c r="T578" i="1"/>
  <c r="I578" i="1" s="1"/>
  <c r="N578" i="1"/>
  <c r="G578" i="1"/>
  <c r="C578" i="1"/>
  <c r="T577" i="1"/>
  <c r="N577" i="1"/>
  <c r="G577" i="1"/>
  <c r="C577" i="1"/>
  <c r="T576" i="1"/>
  <c r="N576" i="1"/>
  <c r="G576" i="1"/>
  <c r="C576" i="1"/>
  <c r="T575" i="1"/>
  <c r="J575" i="1" s="1"/>
  <c r="N575" i="1"/>
  <c r="G575" i="1"/>
  <c r="C575" i="1"/>
  <c r="T574" i="1"/>
  <c r="J574" i="1" s="1"/>
  <c r="N574" i="1"/>
  <c r="G574" i="1"/>
  <c r="C574" i="1"/>
  <c r="T573" i="1"/>
  <c r="H573" i="1" s="1"/>
  <c r="N573" i="1"/>
  <c r="G573" i="1"/>
  <c r="C573" i="1"/>
  <c r="T572" i="1"/>
  <c r="J572" i="1" s="1"/>
  <c r="N572" i="1"/>
  <c r="G572" i="1"/>
  <c r="C572" i="1"/>
  <c r="T571" i="1"/>
  <c r="N571" i="1"/>
  <c r="G571" i="1"/>
  <c r="C571" i="1"/>
  <c r="T570" i="1"/>
  <c r="N570" i="1"/>
  <c r="G570" i="1"/>
  <c r="C570" i="1"/>
  <c r="T568" i="1"/>
  <c r="H568" i="1" s="1"/>
  <c r="N568" i="1"/>
  <c r="G568" i="1"/>
  <c r="C568" i="1"/>
  <c r="T567" i="1"/>
  <c r="I567" i="1" s="1"/>
  <c r="N567" i="1"/>
  <c r="G567" i="1"/>
  <c r="C567" i="1"/>
  <c r="T566" i="1"/>
  <c r="J566" i="1" s="1"/>
  <c r="N566" i="1"/>
  <c r="G566" i="1"/>
  <c r="C566" i="1"/>
  <c r="T565" i="1"/>
  <c r="J565" i="1" s="1"/>
  <c r="N565" i="1"/>
  <c r="G565" i="1"/>
  <c r="C565" i="1"/>
  <c r="T564" i="1"/>
  <c r="I564" i="1" s="1"/>
  <c r="N564" i="1"/>
  <c r="G564" i="1"/>
  <c r="C564" i="1"/>
  <c r="T563" i="1"/>
  <c r="N563" i="1"/>
  <c r="G563" i="1"/>
  <c r="C563" i="1"/>
  <c r="T562" i="1"/>
  <c r="I562" i="1" s="1"/>
  <c r="N562" i="1"/>
  <c r="G562" i="1"/>
  <c r="C562" i="1"/>
  <c r="T561" i="1"/>
  <c r="N561" i="1"/>
  <c r="G561" i="1"/>
  <c r="C561" i="1"/>
  <c r="T560" i="1"/>
  <c r="N560" i="1"/>
  <c r="G560" i="1"/>
  <c r="C560" i="1"/>
  <c r="T559" i="1"/>
  <c r="H559" i="1" s="1"/>
  <c r="N559" i="1"/>
  <c r="G559" i="1"/>
  <c r="C559" i="1"/>
  <c r="T558" i="1"/>
  <c r="J558" i="1" s="1"/>
  <c r="N558" i="1"/>
  <c r="G558" i="1"/>
  <c r="C558" i="1"/>
  <c r="T557" i="1"/>
  <c r="N557" i="1"/>
  <c r="G557" i="1"/>
  <c r="C557" i="1"/>
  <c r="T556" i="1"/>
  <c r="J556" i="1" s="1"/>
  <c r="N556" i="1"/>
  <c r="G556" i="1"/>
  <c r="C556" i="1"/>
  <c r="T555" i="1"/>
  <c r="N555" i="1"/>
  <c r="G555" i="1"/>
  <c r="C555" i="1"/>
  <c r="T554" i="1"/>
  <c r="N554" i="1"/>
  <c r="G554" i="1"/>
  <c r="C554" i="1"/>
  <c r="T553" i="1"/>
  <c r="H553" i="1" s="1"/>
  <c r="N553" i="1"/>
  <c r="G553" i="1"/>
  <c r="C553" i="1"/>
  <c r="T552" i="1"/>
  <c r="N552" i="1"/>
  <c r="G552" i="1"/>
  <c r="C552" i="1"/>
  <c r="T551" i="1"/>
  <c r="I551" i="1" s="1"/>
  <c r="N551" i="1"/>
  <c r="G551" i="1"/>
  <c r="C551" i="1"/>
  <c r="T550" i="1"/>
  <c r="N550" i="1"/>
  <c r="G550" i="1"/>
  <c r="C550" i="1"/>
  <c r="T548" i="1"/>
  <c r="J548" i="1" s="1"/>
  <c r="N548" i="1"/>
  <c r="G548" i="1"/>
  <c r="C548" i="1"/>
  <c r="T547" i="1"/>
  <c r="N547" i="1"/>
  <c r="G547" i="1"/>
  <c r="C547" i="1"/>
  <c r="T546" i="1"/>
  <c r="I546" i="1" s="1"/>
  <c r="N546" i="1"/>
  <c r="G546" i="1"/>
  <c r="C546" i="1"/>
  <c r="T545" i="1"/>
  <c r="N545" i="1"/>
  <c r="G545" i="1"/>
  <c r="C545" i="1"/>
  <c r="T544" i="1"/>
  <c r="J544" i="1" s="1"/>
  <c r="N544" i="1"/>
  <c r="G544" i="1"/>
  <c r="C544" i="1"/>
  <c r="T543" i="1"/>
  <c r="J543" i="1" s="1"/>
  <c r="N543" i="1"/>
  <c r="G543" i="1"/>
  <c r="C543" i="1"/>
  <c r="T542" i="1"/>
  <c r="N542" i="1"/>
  <c r="G542" i="1"/>
  <c r="C542" i="1"/>
  <c r="T541" i="1"/>
  <c r="N541" i="1"/>
  <c r="G541" i="1"/>
  <c r="C541" i="1"/>
  <c r="T540" i="1"/>
  <c r="N540" i="1"/>
  <c r="G540" i="1"/>
  <c r="C540" i="1"/>
  <c r="T539" i="1"/>
  <c r="N539" i="1"/>
  <c r="G539" i="1"/>
  <c r="C539" i="1"/>
  <c r="T538" i="1"/>
  <c r="N538" i="1"/>
  <c r="G538" i="1"/>
  <c r="C538" i="1"/>
  <c r="T537" i="1"/>
  <c r="H537" i="1" s="1"/>
  <c r="N537" i="1"/>
  <c r="G537" i="1"/>
  <c r="C537" i="1"/>
  <c r="T536" i="1"/>
  <c r="N536" i="1"/>
  <c r="G536" i="1"/>
  <c r="C536" i="1"/>
  <c r="T533" i="1"/>
  <c r="J533" i="1" s="1"/>
  <c r="N533" i="1"/>
  <c r="G533" i="1"/>
  <c r="C533" i="1"/>
  <c r="T532" i="1"/>
  <c r="N532" i="1"/>
  <c r="G532" i="1"/>
  <c r="C532" i="1"/>
  <c r="T531" i="1"/>
  <c r="J531" i="1" s="1"/>
  <c r="N531" i="1"/>
  <c r="G531" i="1"/>
  <c r="C531" i="1"/>
  <c r="T530" i="1"/>
  <c r="I530" i="1" s="1"/>
  <c r="N530" i="1"/>
  <c r="G530" i="1"/>
  <c r="C530" i="1"/>
  <c r="T529" i="1"/>
  <c r="H529" i="1" s="1"/>
  <c r="N529" i="1"/>
  <c r="G529" i="1"/>
  <c r="C529" i="1"/>
  <c r="T528" i="1"/>
  <c r="N528" i="1"/>
  <c r="G528" i="1"/>
  <c r="C528" i="1"/>
  <c r="T527" i="1"/>
  <c r="H527" i="1" s="1"/>
  <c r="N527" i="1"/>
  <c r="G527" i="1"/>
  <c r="C527" i="1"/>
  <c r="T526" i="1"/>
  <c r="N526" i="1"/>
  <c r="G526" i="1"/>
  <c r="C526" i="1"/>
  <c r="T525" i="1"/>
  <c r="I525" i="1" s="1"/>
  <c r="N525" i="1"/>
  <c r="G525" i="1"/>
  <c r="C525" i="1"/>
  <c r="T524" i="1"/>
  <c r="J524" i="1" s="1"/>
  <c r="N524" i="1"/>
  <c r="G524" i="1"/>
  <c r="C524" i="1"/>
  <c r="T523" i="1"/>
  <c r="N523" i="1"/>
  <c r="G523" i="1"/>
  <c r="C523" i="1"/>
  <c r="T522" i="1"/>
  <c r="N522" i="1"/>
  <c r="G522" i="1"/>
  <c r="C522" i="1"/>
  <c r="T521" i="1"/>
  <c r="J521" i="1" s="1"/>
  <c r="N521" i="1"/>
  <c r="G521" i="1"/>
  <c r="C521" i="1"/>
  <c r="T520" i="1"/>
  <c r="N520" i="1"/>
  <c r="G520" i="1"/>
  <c r="C520" i="1"/>
  <c r="T519" i="1"/>
  <c r="I519" i="1" s="1"/>
  <c r="N519" i="1"/>
  <c r="G519" i="1"/>
  <c r="C519" i="1"/>
  <c r="T518" i="1"/>
  <c r="N518" i="1"/>
  <c r="G518" i="1"/>
  <c r="C518" i="1"/>
  <c r="T517" i="1"/>
  <c r="N517" i="1"/>
  <c r="G517" i="1"/>
  <c r="C517" i="1"/>
  <c r="T516" i="1"/>
  <c r="N516" i="1"/>
  <c r="G516" i="1"/>
  <c r="C516" i="1"/>
  <c r="T515" i="1"/>
  <c r="J515" i="1" s="1"/>
  <c r="N515" i="1"/>
  <c r="G515" i="1"/>
  <c r="C515" i="1"/>
  <c r="T514" i="1"/>
  <c r="H514" i="1" s="1"/>
  <c r="N514" i="1"/>
  <c r="G514" i="1"/>
  <c r="C514" i="1"/>
  <c r="T513" i="1"/>
  <c r="J513" i="1" s="1"/>
  <c r="N513" i="1"/>
  <c r="G513" i="1"/>
  <c r="C513" i="1"/>
  <c r="T512" i="1"/>
  <c r="N512" i="1"/>
  <c r="G512" i="1"/>
  <c r="C512" i="1"/>
  <c r="T511" i="1"/>
  <c r="N511" i="1"/>
  <c r="G511" i="1"/>
  <c r="C511" i="1"/>
  <c r="T510" i="1"/>
  <c r="N510" i="1"/>
  <c r="G510" i="1"/>
  <c r="C510" i="1"/>
  <c r="T509" i="1"/>
  <c r="N509" i="1"/>
  <c r="G509" i="1"/>
  <c r="C509" i="1"/>
  <c r="T508" i="1"/>
  <c r="J508" i="1" s="1"/>
  <c r="N508" i="1"/>
  <c r="G508" i="1"/>
  <c r="C508" i="1"/>
  <c r="T507" i="1"/>
  <c r="N507" i="1"/>
  <c r="G507" i="1"/>
  <c r="C507" i="1"/>
  <c r="T506" i="1"/>
  <c r="N506" i="1"/>
  <c r="G506" i="1"/>
  <c r="C506" i="1"/>
  <c r="T505" i="1"/>
  <c r="J505" i="1" s="1"/>
  <c r="N505" i="1"/>
  <c r="G505" i="1"/>
  <c r="C505" i="1"/>
  <c r="T504" i="1"/>
  <c r="I504" i="1" s="1"/>
  <c r="N504" i="1"/>
  <c r="G504" i="1"/>
  <c r="C504" i="1"/>
  <c r="T503" i="1"/>
  <c r="J503" i="1" s="1"/>
  <c r="N503" i="1"/>
  <c r="G503" i="1"/>
  <c r="C503" i="1"/>
  <c r="T502" i="1"/>
  <c r="H502" i="1" s="1"/>
  <c r="N502" i="1"/>
  <c r="G502" i="1"/>
  <c r="C502" i="1"/>
  <c r="T501" i="1"/>
  <c r="N501" i="1"/>
  <c r="G501" i="1"/>
  <c r="C501" i="1"/>
  <c r="T500" i="1"/>
  <c r="J500" i="1" s="1"/>
  <c r="N500" i="1"/>
  <c r="G500" i="1"/>
  <c r="C500" i="1"/>
  <c r="T499" i="1"/>
  <c r="J499" i="1" s="1"/>
  <c r="N499" i="1"/>
  <c r="G499" i="1"/>
  <c r="C499" i="1"/>
  <c r="T498" i="1"/>
  <c r="I498" i="1" s="1"/>
  <c r="N498" i="1"/>
  <c r="G498" i="1"/>
  <c r="C498" i="1"/>
  <c r="T497" i="1"/>
  <c r="N497" i="1"/>
  <c r="G497" i="1"/>
  <c r="C497" i="1"/>
  <c r="T496" i="1"/>
  <c r="I496" i="1" s="1"/>
  <c r="N496" i="1"/>
  <c r="G496" i="1"/>
  <c r="C496" i="1"/>
  <c r="T495" i="1"/>
  <c r="I495" i="1" s="1"/>
  <c r="N495" i="1"/>
  <c r="G495" i="1"/>
  <c r="C495" i="1"/>
  <c r="T494" i="1"/>
  <c r="N494" i="1"/>
  <c r="G494" i="1"/>
  <c r="C494" i="1"/>
  <c r="T493" i="1"/>
  <c r="N493" i="1"/>
  <c r="G493" i="1"/>
  <c r="C493" i="1"/>
  <c r="T492" i="1"/>
  <c r="N492" i="1"/>
  <c r="G492" i="1"/>
  <c r="C492" i="1"/>
  <c r="T491" i="1"/>
  <c r="N491" i="1"/>
  <c r="G491" i="1"/>
  <c r="C491" i="1"/>
  <c r="T490" i="1"/>
  <c r="N490" i="1"/>
  <c r="G490" i="1"/>
  <c r="C490" i="1"/>
  <c r="T489" i="1"/>
  <c r="N489" i="1"/>
  <c r="G489" i="1"/>
  <c r="C489" i="1"/>
  <c r="T488" i="1"/>
  <c r="N488" i="1"/>
  <c r="G488" i="1"/>
  <c r="C488" i="1"/>
  <c r="T487" i="1"/>
  <c r="J487" i="1" s="1"/>
  <c r="N487" i="1"/>
  <c r="G487" i="1"/>
  <c r="C487" i="1"/>
  <c r="T486" i="1"/>
  <c r="N486" i="1"/>
  <c r="G486" i="1"/>
  <c r="C486" i="1"/>
  <c r="T485" i="1"/>
  <c r="J485" i="1" s="1"/>
  <c r="N485" i="1"/>
  <c r="G485" i="1"/>
  <c r="C485" i="1"/>
  <c r="T484" i="1"/>
  <c r="N484" i="1"/>
  <c r="G484" i="1"/>
  <c r="C484" i="1"/>
  <c r="T483" i="1"/>
  <c r="I483" i="1" s="1"/>
  <c r="N483" i="1"/>
  <c r="G483" i="1"/>
  <c r="C483" i="1"/>
  <c r="T482" i="1"/>
  <c r="I482" i="1" s="1"/>
  <c r="N482" i="1"/>
  <c r="G482" i="1"/>
  <c r="C482" i="1"/>
  <c r="T481" i="1"/>
  <c r="H481" i="1" s="1"/>
  <c r="N481" i="1"/>
  <c r="G481" i="1"/>
  <c r="C481" i="1"/>
  <c r="T480" i="1"/>
  <c r="N480" i="1"/>
  <c r="G480" i="1"/>
  <c r="C480" i="1"/>
  <c r="T479" i="1"/>
  <c r="N479" i="1"/>
  <c r="G479" i="1"/>
  <c r="C479" i="1"/>
  <c r="T478" i="1"/>
  <c r="H478" i="1" s="1"/>
  <c r="N478" i="1"/>
  <c r="G478" i="1"/>
  <c r="C478" i="1"/>
  <c r="T477" i="1"/>
  <c r="H477" i="1" s="1"/>
  <c r="N477" i="1"/>
  <c r="G477" i="1"/>
  <c r="C477" i="1"/>
  <c r="T476" i="1"/>
  <c r="N476" i="1"/>
  <c r="G476" i="1"/>
  <c r="C476" i="1"/>
  <c r="T475" i="1"/>
  <c r="N475" i="1"/>
  <c r="G475" i="1"/>
  <c r="C475" i="1"/>
  <c r="T474" i="1"/>
  <c r="J474" i="1" s="1"/>
  <c r="N474" i="1"/>
  <c r="G474" i="1"/>
  <c r="C474" i="1"/>
  <c r="T473" i="1"/>
  <c r="H473" i="1" s="1"/>
  <c r="N473" i="1"/>
  <c r="G473" i="1"/>
  <c r="C473" i="1"/>
  <c r="T472" i="1"/>
  <c r="N472" i="1"/>
  <c r="G472" i="1"/>
  <c r="C472" i="1"/>
  <c r="T471" i="1"/>
  <c r="N471" i="1"/>
  <c r="G471" i="1"/>
  <c r="C471" i="1"/>
  <c r="T470" i="1"/>
  <c r="N470" i="1"/>
  <c r="G470" i="1"/>
  <c r="C470" i="1"/>
  <c r="T469" i="1"/>
  <c r="H469" i="1" s="1"/>
  <c r="N469" i="1"/>
  <c r="G469" i="1"/>
  <c r="C469" i="1"/>
  <c r="T468" i="1"/>
  <c r="N468" i="1"/>
  <c r="G468" i="1"/>
  <c r="C468" i="1"/>
  <c r="T467" i="1"/>
  <c r="N467" i="1"/>
  <c r="G467" i="1"/>
  <c r="C467" i="1"/>
  <c r="T466" i="1"/>
  <c r="N466" i="1"/>
  <c r="G466" i="1"/>
  <c r="C466" i="1"/>
  <c r="T465" i="1"/>
  <c r="H465" i="1" s="1"/>
  <c r="N465" i="1"/>
  <c r="G465" i="1"/>
  <c r="C465" i="1"/>
  <c r="T464" i="1"/>
  <c r="J464" i="1" s="1"/>
  <c r="N464" i="1"/>
  <c r="G464" i="1"/>
  <c r="C464" i="1"/>
  <c r="T463" i="1"/>
  <c r="I463" i="1" s="1"/>
  <c r="N463" i="1"/>
  <c r="G463" i="1"/>
  <c r="C463" i="1"/>
  <c r="T462" i="1"/>
  <c r="H462" i="1" s="1"/>
  <c r="N462" i="1"/>
  <c r="G462" i="1"/>
  <c r="C462" i="1"/>
  <c r="T461" i="1"/>
  <c r="H461" i="1" s="1"/>
  <c r="N461" i="1"/>
  <c r="G461" i="1"/>
  <c r="C461" i="1"/>
  <c r="T460" i="1"/>
  <c r="N460" i="1"/>
  <c r="G460" i="1"/>
  <c r="C460" i="1"/>
  <c r="T459" i="1"/>
  <c r="N459" i="1"/>
  <c r="G459" i="1"/>
  <c r="C459" i="1"/>
  <c r="T458" i="1"/>
  <c r="N458" i="1"/>
  <c r="G458" i="1"/>
  <c r="C458" i="1"/>
  <c r="T457" i="1"/>
  <c r="J457" i="1" s="1"/>
  <c r="N457" i="1"/>
  <c r="G457" i="1"/>
  <c r="C457" i="1"/>
  <c r="T456" i="1"/>
  <c r="H456" i="1" s="1"/>
  <c r="N456" i="1"/>
  <c r="G456" i="1"/>
  <c r="C456" i="1"/>
  <c r="T455" i="1"/>
  <c r="N455" i="1"/>
  <c r="G455" i="1"/>
  <c r="C455" i="1"/>
  <c r="T454" i="1"/>
  <c r="I454" i="1" s="1"/>
  <c r="N454" i="1"/>
  <c r="G454" i="1"/>
  <c r="C454" i="1"/>
  <c r="T453" i="1"/>
  <c r="N453" i="1"/>
  <c r="G453" i="1"/>
  <c r="C453" i="1"/>
  <c r="T452" i="1"/>
  <c r="I452" i="1" s="1"/>
  <c r="N452" i="1"/>
  <c r="G452" i="1"/>
  <c r="C452" i="1"/>
  <c r="T451" i="1"/>
  <c r="N451" i="1"/>
  <c r="G451" i="1"/>
  <c r="C451" i="1"/>
  <c r="T450" i="1"/>
  <c r="I450" i="1" s="1"/>
  <c r="N450" i="1"/>
  <c r="G450" i="1"/>
  <c r="C450" i="1"/>
  <c r="T449" i="1"/>
  <c r="N449" i="1"/>
  <c r="G449" i="1"/>
  <c r="C449" i="1"/>
  <c r="T448" i="1"/>
  <c r="I448" i="1" s="1"/>
  <c r="N448" i="1"/>
  <c r="G448" i="1"/>
  <c r="C448" i="1"/>
  <c r="T447" i="1"/>
  <c r="N447" i="1"/>
  <c r="G447" i="1"/>
  <c r="C447" i="1"/>
  <c r="T446" i="1"/>
  <c r="N446" i="1"/>
  <c r="G446" i="1"/>
  <c r="C446" i="1"/>
  <c r="T445" i="1"/>
  <c r="I445" i="1" s="1"/>
  <c r="N445" i="1"/>
  <c r="G445" i="1"/>
  <c r="C445" i="1"/>
  <c r="T444" i="1"/>
  <c r="I444" i="1" s="1"/>
  <c r="N444" i="1"/>
  <c r="G444" i="1"/>
  <c r="C444" i="1"/>
  <c r="T443" i="1"/>
  <c r="I443" i="1" s="1"/>
  <c r="N443" i="1"/>
  <c r="G443" i="1"/>
  <c r="C443" i="1"/>
  <c r="T442" i="1"/>
  <c r="I442" i="1" s="1"/>
  <c r="N442" i="1"/>
  <c r="G442" i="1"/>
  <c r="C442" i="1"/>
  <c r="T441" i="1"/>
  <c r="N441" i="1"/>
  <c r="G441" i="1"/>
  <c r="C441" i="1"/>
  <c r="T440" i="1"/>
  <c r="N440" i="1"/>
  <c r="G440" i="1"/>
  <c r="C440" i="1"/>
  <c r="T439" i="1"/>
  <c r="I439" i="1" s="1"/>
  <c r="N439" i="1"/>
  <c r="G439" i="1"/>
  <c r="C439" i="1"/>
  <c r="T438" i="1"/>
  <c r="N438" i="1"/>
  <c r="G438" i="1"/>
  <c r="C438" i="1"/>
  <c r="T437" i="1"/>
  <c r="I437" i="1" s="1"/>
  <c r="N437" i="1"/>
  <c r="G437" i="1"/>
  <c r="C437" i="1"/>
  <c r="T436" i="1"/>
  <c r="N436" i="1"/>
  <c r="G436" i="1"/>
  <c r="C436" i="1"/>
  <c r="T435" i="1"/>
  <c r="I435" i="1" s="1"/>
  <c r="N435" i="1"/>
  <c r="G435" i="1"/>
  <c r="C435" i="1"/>
  <c r="T434" i="1"/>
  <c r="I434" i="1" s="1"/>
  <c r="N434" i="1"/>
  <c r="G434" i="1"/>
  <c r="C434" i="1"/>
  <c r="T433" i="1"/>
  <c r="N433" i="1"/>
  <c r="G433" i="1"/>
  <c r="C433" i="1"/>
  <c r="T432" i="1"/>
  <c r="N432" i="1"/>
  <c r="G432" i="1"/>
  <c r="C432" i="1"/>
  <c r="T431" i="1"/>
  <c r="I431" i="1" s="1"/>
  <c r="N431" i="1"/>
  <c r="G431" i="1"/>
  <c r="C431" i="1"/>
  <c r="T430" i="1"/>
  <c r="N430" i="1"/>
  <c r="G430" i="1"/>
  <c r="C430" i="1"/>
  <c r="T429" i="1"/>
  <c r="I429" i="1" s="1"/>
  <c r="N429" i="1"/>
  <c r="G429" i="1"/>
  <c r="C429" i="1"/>
  <c r="T428" i="1"/>
  <c r="I428" i="1" s="1"/>
  <c r="N428" i="1"/>
  <c r="G428" i="1"/>
  <c r="C428" i="1"/>
  <c r="T427" i="1"/>
  <c r="N427" i="1"/>
  <c r="G427" i="1"/>
  <c r="C427" i="1"/>
  <c r="T426" i="1"/>
  <c r="N426" i="1"/>
  <c r="G426" i="1"/>
  <c r="C426" i="1"/>
  <c r="T425" i="1"/>
  <c r="N425" i="1"/>
  <c r="G425" i="1"/>
  <c r="C425" i="1"/>
  <c r="T424" i="1"/>
  <c r="I424" i="1" s="1"/>
  <c r="N424" i="1"/>
  <c r="G424" i="1"/>
  <c r="C424" i="1"/>
  <c r="T423" i="1"/>
  <c r="I423" i="1" s="1"/>
  <c r="N423" i="1"/>
  <c r="G423" i="1"/>
  <c r="C423" i="1"/>
  <c r="T422" i="1"/>
  <c r="N422" i="1"/>
  <c r="G422" i="1"/>
  <c r="C422" i="1"/>
  <c r="T421" i="1"/>
  <c r="N421" i="1"/>
  <c r="G421" i="1"/>
  <c r="C421" i="1"/>
  <c r="T420" i="1"/>
  <c r="N420" i="1"/>
  <c r="G420" i="1"/>
  <c r="C420" i="1"/>
  <c r="T419" i="1"/>
  <c r="J419" i="1" s="1"/>
  <c r="N419" i="1"/>
  <c r="G419" i="1"/>
  <c r="C419" i="1"/>
  <c r="T418" i="1"/>
  <c r="I418" i="1" s="1"/>
  <c r="N418" i="1"/>
  <c r="G418" i="1"/>
  <c r="C418" i="1"/>
  <c r="T417" i="1"/>
  <c r="I417" i="1" s="1"/>
  <c r="N417" i="1"/>
  <c r="G417" i="1"/>
  <c r="C417" i="1"/>
  <c r="T416" i="1"/>
  <c r="N416" i="1"/>
  <c r="G416" i="1"/>
  <c r="C416" i="1"/>
  <c r="T415" i="1"/>
  <c r="I415" i="1" s="1"/>
  <c r="N415" i="1"/>
  <c r="G415" i="1"/>
  <c r="C415" i="1"/>
  <c r="T414" i="1"/>
  <c r="N414" i="1"/>
  <c r="G414" i="1"/>
  <c r="C414" i="1"/>
  <c r="T413" i="1"/>
  <c r="N413" i="1"/>
  <c r="G413" i="1"/>
  <c r="C413" i="1"/>
  <c r="T412" i="1"/>
  <c r="N412" i="1"/>
  <c r="G412" i="1"/>
  <c r="C412" i="1"/>
  <c r="T411" i="1"/>
  <c r="N411" i="1"/>
  <c r="G411" i="1"/>
  <c r="C411" i="1"/>
  <c r="T410" i="1"/>
  <c r="H410" i="1" s="1"/>
  <c r="N410" i="1"/>
  <c r="G410" i="1"/>
  <c r="C410" i="1"/>
  <c r="T409" i="1"/>
  <c r="I409" i="1" s="1"/>
  <c r="N409" i="1"/>
  <c r="G409" i="1"/>
  <c r="C409" i="1"/>
  <c r="T408" i="1"/>
  <c r="N408" i="1"/>
  <c r="G408" i="1"/>
  <c r="C408" i="1"/>
  <c r="T407" i="1"/>
  <c r="I407" i="1" s="1"/>
  <c r="N407" i="1"/>
  <c r="G407" i="1"/>
  <c r="C407" i="1"/>
  <c r="T406" i="1"/>
  <c r="N406" i="1"/>
  <c r="G406" i="1"/>
  <c r="C406" i="1"/>
  <c r="T405" i="1"/>
  <c r="N405" i="1"/>
  <c r="G405" i="1"/>
  <c r="C405" i="1"/>
  <c r="T404" i="1"/>
  <c r="I404" i="1" s="1"/>
  <c r="N404" i="1"/>
  <c r="G404" i="1"/>
  <c r="C404" i="1"/>
  <c r="T403" i="1"/>
  <c r="N403" i="1"/>
  <c r="G403" i="1"/>
  <c r="C403" i="1"/>
  <c r="T402" i="1"/>
  <c r="H402" i="1" s="1"/>
  <c r="N402" i="1"/>
  <c r="G402" i="1"/>
  <c r="C402" i="1"/>
  <c r="T401" i="1"/>
  <c r="N401" i="1"/>
  <c r="G401" i="1"/>
  <c r="C401" i="1"/>
  <c r="T400" i="1"/>
  <c r="N400" i="1"/>
  <c r="G400" i="1"/>
  <c r="C400" i="1"/>
  <c r="T399" i="1"/>
  <c r="I399" i="1" s="1"/>
  <c r="N399" i="1"/>
  <c r="G399" i="1"/>
  <c r="C399" i="1"/>
  <c r="T398" i="1"/>
  <c r="N398" i="1"/>
  <c r="G398" i="1"/>
  <c r="C398" i="1"/>
  <c r="T397" i="1"/>
  <c r="N397" i="1"/>
  <c r="G397" i="1"/>
  <c r="C397" i="1"/>
  <c r="T396" i="1"/>
  <c r="I396" i="1" s="1"/>
  <c r="N396" i="1"/>
  <c r="G396" i="1"/>
  <c r="C396" i="1"/>
  <c r="T395" i="1"/>
  <c r="N395" i="1"/>
  <c r="G395" i="1"/>
  <c r="C395" i="1"/>
  <c r="T394" i="1"/>
  <c r="N394" i="1"/>
  <c r="G394" i="1"/>
  <c r="C394" i="1"/>
  <c r="T393" i="1"/>
  <c r="I393" i="1" s="1"/>
  <c r="N393" i="1"/>
  <c r="G393" i="1"/>
  <c r="C393" i="1"/>
  <c r="T392" i="1"/>
  <c r="I392" i="1" s="1"/>
  <c r="N392" i="1"/>
  <c r="G392" i="1"/>
  <c r="C392" i="1"/>
  <c r="T391" i="1"/>
  <c r="I391" i="1" s="1"/>
  <c r="N391" i="1"/>
  <c r="G391" i="1"/>
  <c r="C391" i="1"/>
  <c r="T390" i="1"/>
  <c r="N390" i="1"/>
  <c r="G390" i="1"/>
  <c r="C390" i="1"/>
  <c r="T389" i="1"/>
  <c r="N389" i="1"/>
  <c r="G389" i="1"/>
  <c r="C389" i="1"/>
  <c r="T388" i="1"/>
  <c r="N388" i="1"/>
  <c r="G388" i="1"/>
  <c r="C388" i="1"/>
  <c r="T387" i="1"/>
  <c r="I387" i="1" s="1"/>
  <c r="N387" i="1"/>
  <c r="G387" i="1"/>
  <c r="C387" i="1"/>
  <c r="T386" i="1"/>
  <c r="I386" i="1" s="1"/>
  <c r="N386" i="1"/>
  <c r="G386" i="1"/>
  <c r="C386" i="1"/>
  <c r="T385" i="1"/>
  <c r="I385" i="1" s="1"/>
  <c r="N385" i="1"/>
  <c r="G385" i="1"/>
  <c r="C385" i="1"/>
  <c r="T384" i="1"/>
  <c r="N384" i="1"/>
  <c r="G384" i="1"/>
  <c r="C384" i="1"/>
  <c r="T383" i="1"/>
  <c r="I383" i="1" s="1"/>
  <c r="N383" i="1"/>
  <c r="G383" i="1"/>
  <c r="C383" i="1"/>
  <c r="T382" i="1"/>
  <c r="N382" i="1"/>
  <c r="G382" i="1"/>
  <c r="C382" i="1"/>
  <c r="T381" i="1"/>
  <c r="N381" i="1"/>
  <c r="G381" i="1"/>
  <c r="C381" i="1"/>
  <c r="T380" i="1"/>
  <c r="N380" i="1"/>
  <c r="G380" i="1"/>
  <c r="C380" i="1"/>
  <c r="T379" i="1"/>
  <c r="I379" i="1" s="1"/>
  <c r="N379" i="1"/>
  <c r="G379" i="1"/>
  <c r="C379" i="1"/>
  <c r="T378" i="1"/>
  <c r="N378" i="1"/>
  <c r="G378" i="1"/>
  <c r="C378" i="1"/>
  <c r="T377" i="1"/>
  <c r="N377" i="1"/>
  <c r="G377" i="1"/>
  <c r="C377" i="1"/>
  <c r="T376" i="1"/>
  <c r="I376" i="1" s="1"/>
  <c r="N376" i="1"/>
  <c r="G376" i="1"/>
  <c r="C376" i="1"/>
  <c r="T375" i="1"/>
  <c r="N375" i="1"/>
  <c r="G375" i="1"/>
  <c r="C375" i="1"/>
  <c r="T374" i="1"/>
  <c r="N374" i="1"/>
  <c r="G374" i="1"/>
  <c r="C374" i="1"/>
  <c r="T373" i="1"/>
  <c r="I373" i="1" s="1"/>
  <c r="N373" i="1"/>
  <c r="G373" i="1"/>
  <c r="C373" i="1"/>
  <c r="T372" i="1"/>
  <c r="I372" i="1" s="1"/>
  <c r="N372" i="1"/>
  <c r="G372" i="1"/>
  <c r="C372" i="1"/>
  <c r="T371" i="1"/>
  <c r="N371" i="1"/>
  <c r="G371" i="1"/>
  <c r="C371" i="1"/>
  <c r="T370" i="1"/>
  <c r="N370" i="1"/>
  <c r="G370" i="1"/>
  <c r="C370" i="1"/>
  <c r="T369" i="1"/>
  <c r="N369" i="1"/>
  <c r="G369" i="1"/>
  <c r="C369" i="1"/>
  <c r="T368" i="1"/>
  <c r="J368" i="1" s="1"/>
  <c r="N368" i="1"/>
  <c r="G368" i="1"/>
  <c r="C368" i="1"/>
  <c r="T367" i="1"/>
  <c r="N367" i="1"/>
  <c r="G367" i="1"/>
  <c r="C367" i="1"/>
  <c r="T366" i="1"/>
  <c r="N366" i="1"/>
  <c r="G366" i="1"/>
  <c r="C366" i="1"/>
  <c r="T365" i="1"/>
  <c r="N365" i="1"/>
  <c r="G365" i="1"/>
  <c r="C365" i="1"/>
  <c r="T364" i="1"/>
  <c r="H364" i="1" s="1"/>
  <c r="N364" i="1"/>
  <c r="G364" i="1"/>
  <c r="C364" i="1"/>
  <c r="T363" i="1"/>
  <c r="I363" i="1" s="1"/>
  <c r="N363" i="1"/>
  <c r="G363" i="1"/>
  <c r="C363" i="1"/>
  <c r="T362" i="1"/>
  <c r="N362" i="1"/>
  <c r="G362" i="1"/>
  <c r="C362" i="1"/>
  <c r="T361" i="1"/>
  <c r="J361" i="1" s="1"/>
  <c r="N361" i="1"/>
  <c r="G361" i="1"/>
  <c r="C361" i="1"/>
  <c r="T360" i="1"/>
  <c r="N360" i="1"/>
  <c r="G360" i="1"/>
  <c r="C360" i="1"/>
  <c r="T359" i="1"/>
  <c r="I359" i="1" s="1"/>
  <c r="N359" i="1"/>
  <c r="G359" i="1"/>
  <c r="C359" i="1"/>
  <c r="T358" i="1"/>
  <c r="I358" i="1" s="1"/>
  <c r="N358" i="1"/>
  <c r="G358" i="1"/>
  <c r="C358" i="1"/>
  <c r="T357" i="1"/>
  <c r="N357" i="1"/>
  <c r="G357" i="1"/>
  <c r="C357" i="1"/>
  <c r="T356" i="1"/>
  <c r="I356" i="1" s="1"/>
  <c r="N356" i="1"/>
  <c r="G356" i="1"/>
  <c r="C356" i="1"/>
  <c r="T355" i="1"/>
  <c r="N355" i="1"/>
  <c r="G355" i="1"/>
  <c r="C355" i="1"/>
  <c r="T354" i="1"/>
  <c r="N354" i="1"/>
  <c r="G354" i="1"/>
  <c r="C354" i="1"/>
  <c r="T353" i="1"/>
  <c r="N353" i="1"/>
  <c r="G353" i="1"/>
  <c r="C353" i="1"/>
  <c r="T352" i="1"/>
  <c r="N352" i="1"/>
  <c r="G352" i="1"/>
  <c r="C352" i="1"/>
  <c r="T351" i="1"/>
  <c r="N351" i="1"/>
  <c r="G351" i="1"/>
  <c r="C351" i="1"/>
  <c r="T350" i="1"/>
  <c r="I350" i="1" s="1"/>
  <c r="N350" i="1"/>
  <c r="G350" i="1"/>
  <c r="C350" i="1"/>
  <c r="T349" i="1"/>
  <c r="N349" i="1"/>
  <c r="G349" i="1"/>
  <c r="C349" i="1"/>
  <c r="T348" i="1"/>
  <c r="N348" i="1"/>
  <c r="G348" i="1"/>
  <c r="C348" i="1"/>
  <c r="T347" i="1"/>
  <c r="N347" i="1"/>
  <c r="G347" i="1"/>
  <c r="C347" i="1"/>
  <c r="T346" i="1"/>
  <c r="N346" i="1"/>
  <c r="G346" i="1"/>
  <c r="C346" i="1"/>
  <c r="T345" i="1"/>
  <c r="N345" i="1"/>
  <c r="G345" i="1"/>
  <c r="C345" i="1"/>
  <c r="T344" i="1"/>
  <c r="N344" i="1"/>
  <c r="G344" i="1"/>
  <c r="C344" i="1"/>
  <c r="T343" i="1"/>
  <c r="H343" i="1" s="1"/>
  <c r="N343" i="1"/>
  <c r="G343" i="1"/>
  <c r="C343" i="1"/>
  <c r="T342" i="1"/>
  <c r="I342" i="1" s="1"/>
  <c r="N342" i="1"/>
  <c r="G342" i="1"/>
  <c r="C342" i="1"/>
  <c r="T341" i="1"/>
  <c r="N341" i="1"/>
  <c r="G341" i="1"/>
  <c r="C341" i="1"/>
  <c r="T340" i="1"/>
  <c r="N340" i="1"/>
  <c r="G340" i="1"/>
  <c r="C340" i="1"/>
  <c r="T339" i="1"/>
  <c r="N339" i="1"/>
  <c r="G339" i="1"/>
  <c r="C339" i="1"/>
  <c r="T338" i="1"/>
  <c r="N338" i="1"/>
  <c r="G338" i="1"/>
  <c r="C338" i="1"/>
  <c r="T337" i="1"/>
  <c r="I337" i="1" s="1"/>
  <c r="N337" i="1"/>
  <c r="G337" i="1"/>
  <c r="C337" i="1"/>
  <c r="T336" i="1"/>
  <c r="N336" i="1"/>
  <c r="G336" i="1"/>
  <c r="C336" i="1"/>
  <c r="T335" i="1"/>
  <c r="I335" i="1" s="1"/>
  <c r="N335" i="1"/>
  <c r="G335" i="1"/>
  <c r="C335" i="1"/>
  <c r="T334" i="1"/>
  <c r="I334" i="1" s="1"/>
  <c r="N334" i="1"/>
  <c r="G334" i="1"/>
  <c r="C334" i="1"/>
  <c r="T333" i="1"/>
  <c r="I333" i="1" s="1"/>
  <c r="N333" i="1"/>
  <c r="G333" i="1"/>
  <c r="C333" i="1"/>
  <c r="T332" i="1"/>
  <c r="N332" i="1"/>
  <c r="G332" i="1"/>
  <c r="C332" i="1"/>
  <c r="T331" i="1"/>
  <c r="N331" i="1"/>
  <c r="G331" i="1"/>
  <c r="C331" i="1"/>
  <c r="T330" i="1"/>
  <c r="N330" i="1"/>
  <c r="G330" i="1"/>
  <c r="C330" i="1"/>
  <c r="T329" i="1"/>
  <c r="H329" i="1" s="1"/>
  <c r="N329" i="1"/>
  <c r="G329" i="1"/>
  <c r="C329" i="1"/>
  <c r="T328" i="1"/>
  <c r="N328" i="1"/>
  <c r="G328" i="1"/>
  <c r="C328" i="1"/>
  <c r="T327" i="1"/>
  <c r="N327" i="1"/>
  <c r="G327" i="1"/>
  <c r="C327" i="1"/>
  <c r="T326" i="1"/>
  <c r="J326" i="1" s="1"/>
  <c r="N326" i="1"/>
  <c r="G326" i="1"/>
  <c r="C326" i="1"/>
  <c r="T325" i="1"/>
  <c r="I325" i="1" s="1"/>
  <c r="N325" i="1"/>
  <c r="G325" i="1"/>
  <c r="C325" i="1"/>
  <c r="T324" i="1"/>
  <c r="N324" i="1"/>
  <c r="G324" i="1"/>
  <c r="C324" i="1"/>
  <c r="T323" i="1"/>
  <c r="I323" i="1" s="1"/>
  <c r="N323" i="1"/>
  <c r="G323" i="1"/>
  <c r="T322" i="1"/>
  <c r="N322" i="1"/>
  <c r="G322" i="1"/>
  <c r="C322" i="1"/>
  <c r="T321" i="1"/>
  <c r="N321" i="1"/>
  <c r="G321" i="1"/>
  <c r="C321" i="1"/>
  <c r="T320" i="1"/>
  <c r="N320" i="1"/>
  <c r="G320" i="1"/>
  <c r="C320" i="1"/>
  <c r="T319" i="1"/>
  <c r="N319" i="1"/>
  <c r="G319" i="1"/>
  <c r="C319" i="1"/>
  <c r="T318" i="1"/>
  <c r="I318" i="1" s="1"/>
  <c r="N318" i="1"/>
  <c r="G318" i="1"/>
  <c r="C318" i="1"/>
  <c r="T317" i="1"/>
  <c r="I317" i="1" s="1"/>
  <c r="N317" i="1"/>
  <c r="G317" i="1"/>
  <c r="C317" i="1"/>
  <c r="T313" i="1"/>
  <c r="H313" i="1" s="1"/>
  <c r="N313" i="1"/>
  <c r="G313" i="1"/>
  <c r="C313" i="1"/>
  <c r="T312" i="1"/>
  <c r="N312" i="1"/>
  <c r="G312" i="1"/>
  <c r="C312" i="1"/>
  <c r="T311" i="1"/>
  <c r="N311" i="1"/>
  <c r="G311" i="1"/>
  <c r="C311" i="1"/>
  <c r="T310" i="1"/>
  <c r="J310" i="1" s="1"/>
  <c r="N310" i="1"/>
  <c r="G310" i="1"/>
  <c r="C310" i="1"/>
  <c r="T309" i="1"/>
  <c r="N309" i="1"/>
  <c r="G309" i="1"/>
  <c r="C309" i="1"/>
  <c r="T308" i="1"/>
  <c r="I308" i="1" s="1"/>
  <c r="N308" i="1"/>
  <c r="G308" i="1"/>
  <c r="C308" i="1"/>
  <c r="T307" i="1"/>
  <c r="N307" i="1"/>
  <c r="G307" i="1"/>
  <c r="C307" i="1"/>
  <c r="T306" i="1"/>
  <c r="I306" i="1" s="1"/>
  <c r="N306" i="1"/>
  <c r="G306" i="1"/>
  <c r="C306" i="1"/>
  <c r="T305" i="1"/>
  <c r="N305" i="1"/>
  <c r="G305" i="1"/>
  <c r="C305" i="1"/>
  <c r="T304" i="1"/>
  <c r="J304" i="1" s="1"/>
  <c r="N304" i="1"/>
  <c r="G304" i="1"/>
  <c r="C304" i="1"/>
  <c r="T303" i="1"/>
  <c r="N303" i="1"/>
  <c r="G303" i="1"/>
  <c r="C303" i="1"/>
  <c r="T302" i="1"/>
  <c r="H302" i="1" s="1"/>
  <c r="N302" i="1"/>
  <c r="G302" i="1"/>
  <c r="C302" i="1"/>
  <c r="T301" i="1"/>
  <c r="I301" i="1" s="1"/>
  <c r="N301" i="1"/>
  <c r="G301" i="1"/>
  <c r="C301" i="1"/>
  <c r="T300" i="1"/>
  <c r="I300" i="1" s="1"/>
  <c r="N300" i="1"/>
  <c r="G300" i="1"/>
  <c r="C300" i="1"/>
  <c r="T299" i="1"/>
  <c r="N299" i="1"/>
  <c r="G299" i="1"/>
  <c r="C299" i="1"/>
  <c r="T297" i="1"/>
  <c r="J297" i="1" s="1"/>
  <c r="N297" i="1"/>
  <c r="G297" i="1"/>
  <c r="C297" i="1"/>
  <c r="T296" i="1"/>
  <c r="N296" i="1"/>
  <c r="G296" i="1"/>
  <c r="C296" i="1"/>
  <c r="T295" i="1"/>
  <c r="I295" i="1" s="1"/>
  <c r="N295" i="1"/>
  <c r="G295" i="1"/>
  <c r="C295" i="1"/>
  <c r="T294" i="1"/>
  <c r="N294" i="1"/>
  <c r="G294" i="1"/>
  <c r="C294" i="1"/>
  <c r="T293" i="1"/>
  <c r="N293" i="1"/>
  <c r="G293" i="1"/>
  <c r="C293" i="1"/>
  <c r="T292" i="1"/>
  <c r="N292" i="1"/>
  <c r="G292" i="1"/>
  <c r="C292" i="1"/>
  <c r="T291" i="1"/>
  <c r="N291" i="1"/>
  <c r="G291" i="1"/>
  <c r="C291" i="1"/>
  <c r="T290" i="1"/>
  <c r="N290" i="1"/>
  <c r="G290" i="1"/>
  <c r="C290" i="1"/>
  <c r="T289" i="1"/>
  <c r="J289" i="1" s="1"/>
  <c r="N289" i="1"/>
  <c r="G289" i="1"/>
  <c r="C289" i="1"/>
  <c r="T288" i="1"/>
  <c r="N288" i="1"/>
  <c r="G288" i="1"/>
  <c r="C288" i="1"/>
  <c r="T287" i="1"/>
  <c r="I287" i="1" s="1"/>
  <c r="N287" i="1"/>
  <c r="G287" i="1"/>
  <c r="C287" i="1"/>
  <c r="T286" i="1"/>
  <c r="H286" i="1" s="1"/>
  <c r="N286" i="1"/>
  <c r="G286" i="1"/>
  <c r="C286" i="1"/>
  <c r="T285" i="1"/>
  <c r="I285" i="1" s="1"/>
  <c r="N285" i="1"/>
  <c r="G285" i="1"/>
  <c r="C285" i="1"/>
  <c r="T284" i="1"/>
  <c r="N284" i="1"/>
  <c r="G284" i="1"/>
  <c r="C284" i="1"/>
  <c r="T283" i="1"/>
  <c r="N283" i="1"/>
  <c r="G283" i="1"/>
  <c r="C283" i="1"/>
  <c r="T282" i="1"/>
  <c r="N282" i="1"/>
  <c r="G282" i="1"/>
  <c r="C282" i="1"/>
  <c r="T281" i="1"/>
  <c r="J281" i="1" s="1"/>
  <c r="N281" i="1"/>
  <c r="G281" i="1"/>
  <c r="C281" i="1"/>
  <c r="T280" i="1"/>
  <c r="N280" i="1"/>
  <c r="G280" i="1"/>
  <c r="C280" i="1"/>
  <c r="T279" i="1"/>
  <c r="N279" i="1"/>
  <c r="G279" i="1"/>
  <c r="C279" i="1"/>
  <c r="T278" i="1"/>
  <c r="H278" i="1" s="1"/>
  <c r="N278" i="1"/>
  <c r="G278" i="1"/>
  <c r="C278" i="1"/>
  <c r="T277" i="1"/>
  <c r="H277" i="1" s="1"/>
  <c r="N277" i="1"/>
  <c r="G277" i="1"/>
  <c r="C277" i="1"/>
  <c r="T276" i="1"/>
  <c r="I276" i="1" s="1"/>
  <c r="N276" i="1"/>
  <c r="G276" i="1"/>
  <c r="C276" i="1"/>
  <c r="T275" i="1"/>
  <c r="N275" i="1"/>
  <c r="G275" i="1"/>
  <c r="C275" i="1"/>
  <c r="T274" i="1"/>
  <c r="N274" i="1"/>
  <c r="G274" i="1"/>
  <c r="C274" i="1"/>
  <c r="T273" i="1"/>
  <c r="J273" i="1" s="1"/>
  <c r="N273" i="1"/>
  <c r="G273" i="1"/>
  <c r="C273" i="1"/>
  <c r="T272" i="1"/>
  <c r="N272" i="1"/>
  <c r="G272" i="1"/>
  <c r="C272" i="1"/>
  <c r="T271" i="1"/>
  <c r="I271" i="1" s="1"/>
  <c r="N271" i="1"/>
  <c r="G271" i="1"/>
  <c r="C271" i="1"/>
  <c r="T270" i="1"/>
  <c r="I270" i="1" s="1"/>
  <c r="N270" i="1"/>
  <c r="G270" i="1"/>
  <c r="C270" i="1"/>
  <c r="T269" i="1"/>
  <c r="I269" i="1" s="1"/>
  <c r="N269" i="1"/>
  <c r="G269" i="1"/>
  <c r="C269" i="1"/>
  <c r="T268" i="1"/>
  <c r="N268" i="1"/>
  <c r="G268" i="1"/>
  <c r="C268" i="1"/>
  <c r="T267" i="1"/>
  <c r="H267" i="1" s="1"/>
  <c r="N267" i="1"/>
  <c r="G267" i="1"/>
  <c r="C267" i="1"/>
  <c r="T266" i="1"/>
  <c r="N266" i="1"/>
  <c r="G266" i="1"/>
  <c r="C266" i="1"/>
  <c r="T265" i="1"/>
  <c r="H265" i="1" s="1"/>
  <c r="N265" i="1"/>
  <c r="G265" i="1"/>
  <c r="C265" i="1"/>
  <c r="T264" i="1"/>
  <c r="N264" i="1"/>
  <c r="G264" i="1"/>
  <c r="C264" i="1"/>
  <c r="T263" i="1"/>
  <c r="H263" i="1" s="1"/>
  <c r="N263" i="1"/>
  <c r="G263" i="1"/>
  <c r="C263" i="1"/>
  <c r="T262" i="1"/>
  <c r="N262" i="1"/>
  <c r="G262" i="1"/>
  <c r="C262" i="1"/>
  <c r="T260" i="1"/>
  <c r="H260" i="1" s="1"/>
  <c r="N260" i="1"/>
  <c r="G260" i="1"/>
  <c r="C260" i="1"/>
  <c r="T259" i="1"/>
  <c r="N259" i="1"/>
  <c r="G259" i="1"/>
  <c r="C259" i="1"/>
  <c r="T258" i="1"/>
  <c r="H258" i="1" s="1"/>
  <c r="N258" i="1"/>
  <c r="G258" i="1"/>
  <c r="C258" i="1"/>
  <c r="T257" i="1"/>
  <c r="N257" i="1"/>
  <c r="G257" i="1"/>
  <c r="C257" i="1"/>
  <c r="T256" i="1"/>
  <c r="H256" i="1" s="1"/>
  <c r="N256" i="1"/>
  <c r="G256" i="1"/>
  <c r="C256" i="1"/>
  <c r="T255" i="1"/>
  <c r="N255" i="1"/>
  <c r="G255" i="1"/>
  <c r="C255" i="1"/>
  <c r="T254" i="1"/>
  <c r="H254" i="1" s="1"/>
  <c r="N254" i="1"/>
  <c r="G254" i="1"/>
  <c r="C254" i="1"/>
  <c r="T253" i="1"/>
  <c r="N253" i="1"/>
  <c r="G253" i="1"/>
  <c r="C253" i="1"/>
  <c r="T252" i="1"/>
  <c r="H252" i="1" s="1"/>
  <c r="N252" i="1"/>
  <c r="G252" i="1"/>
  <c r="C252" i="1"/>
  <c r="T251" i="1"/>
  <c r="N251" i="1"/>
  <c r="G251" i="1"/>
  <c r="C251" i="1"/>
  <c r="T250" i="1"/>
  <c r="H250" i="1" s="1"/>
  <c r="N250" i="1"/>
  <c r="G250" i="1"/>
  <c r="C250" i="1"/>
  <c r="T249" i="1"/>
  <c r="N249" i="1"/>
  <c r="G249" i="1"/>
  <c r="C249" i="1"/>
  <c r="T248" i="1"/>
  <c r="H248" i="1" s="1"/>
  <c r="N248" i="1"/>
  <c r="G248" i="1"/>
  <c r="C248" i="1"/>
  <c r="T247" i="1"/>
  <c r="N247" i="1"/>
  <c r="G247" i="1"/>
  <c r="C247" i="1"/>
  <c r="T246" i="1"/>
  <c r="H246" i="1" s="1"/>
  <c r="N246" i="1"/>
  <c r="G246" i="1"/>
  <c r="C246" i="1"/>
  <c r="T245" i="1"/>
  <c r="N245" i="1"/>
  <c r="G245" i="1"/>
  <c r="C245" i="1"/>
  <c r="T244" i="1"/>
  <c r="H244" i="1" s="1"/>
  <c r="N244" i="1"/>
  <c r="G244" i="1"/>
  <c r="C244" i="1"/>
  <c r="T243" i="1"/>
  <c r="N243" i="1"/>
  <c r="G243" i="1"/>
  <c r="C243" i="1"/>
  <c r="T242" i="1"/>
  <c r="H242" i="1" s="1"/>
  <c r="N242" i="1"/>
  <c r="G242" i="1"/>
  <c r="C242" i="1"/>
  <c r="T241" i="1"/>
  <c r="N241" i="1"/>
  <c r="G241" i="1"/>
  <c r="C241" i="1"/>
  <c r="T240" i="1"/>
  <c r="H240" i="1" s="1"/>
  <c r="N240" i="1"/>
  <c r="G240" i="1"/>
  <c r="C240" i="1"/>
  <c r="T239" i="1"/>
  <c r="H239" i="1" s="1"/>
  <c r="N239" i="1"/>
  <c r="G239" i="1"/>
  <c r="C239" i="1"/>
  <c r="T238" i="1"/>
  <c r="N238" i="1"/>
  <c r="G238" i="1"/>
  <c r="C238" i="1"/>
  <c r="T237" i="1"/>
  <c r="H237" i="1" s="1"/>
  <c r="N237" i="1"/>
  <c r="G237" i="1"/>
  <c r="C237" i="1"/>
  <c r="T236" i="1"/>
  <c r="N236" i="1"/>
  <c r="G236" i="1"/>
  <c r="C236" i="1"/>
  <c r="T235" i="1"/>
  <c r="H235" i="1" s="1"/>
  <c r="N235" i="1"/>
  <c r="G235" i="1"/>
  <c r="C235" i="1"/>
  <c r="T234" i="1"/>
  <c r="N234" i="1"/>
  <c r="G234" i="1"/>
  <c r="C234" i="1"/>
  <c r="T233" i="1"/>
  <c r="H233" i="1" s="1"/>
  <c r="N233" i="1"/>
  <c r="G233" i="1"/>
  <c r="C233" i="1"/>
  <c r="T232" i="1"/>
  <c r="N232" i="1"/>
  <c r="G232" i="1"/>
  <c r="C232" i="1"/>
  <c r="T231" i="1"/>
  <c r="H231" i="1" s="1"/>
  <c r="N231" i="1"/>
  <c r="G231" i="1"/>
  <c r="C231" i="1"/>
  <c r="T230" i="1"/>
  <c r="N230" i="1"/>
  <c r="G230" i="1"/>
  <c r="C230" i="1"/>
  <c r="T229" i="1"/>
  <c r="H229" i="1" s="1"/>
  <c r="N229" i="1"/>
  <c r="G229" i="1"/>
  <c r="C229" i="1"/>
  <c r="T228" i="1"/>
  <c r="N228" i="1"/>
  <c r="G228" i="1"/>
  <c r="C228" i="1"/>
  <c r="T227" i="1"/>
  <c r="H227" i="1" s="1"/>
  <c r="N227" i="1"/>
  <c r="G227" i="1"/>
  <c r="C227" i="1"/>
  <c r="T226" i="1"/>
  <c r="N226" i="1"/>
  <c r="G226" i="1"/>
  <c r="C226" i="1"/>
  <c r="T225" i="1"/>
  <c r="H225" i="1" s="1"/>
  <c r="N225" i="1"/>
  <c r="G225" i="1"/>
  <c r="C225" i="1"/>
  <c r="T224" i="1"/>
  <c r="N224" i="1"/>
  <c r="G224" i="1"/>
  <c r="C224" i="1"/>
  <c r="T223" i="1"/>
  <c r="H223" i="1" s="1"/>
  <c r="N223" i="1"/>
  <c r="G223" i="1"/>
  <c r="C223" i="1"/>
  <c r="T222" i="1"/>
  <c r="N222" i="1"/>
  <c r="G222" i="1"/>
  <c r="C222" i="1"/>
  <c r="T221" i="1"/>
  <c r="H221" i="1" s="1"/>
  <c r="N221" i="1"/>
  <c r="G221" i="1"/>
  <c r="C221" i="1"/>
  <c r="T220" i="1"/>
  <c r="N220" i="1"/>
  <c r="G220" i="1"/>
  <c r="C220" i="1"/>
  <c r="T219" i="1"/>
  <c r="H219" i="1" s="1"/>
  <c r="N219" i="1"/>
  <c r="G219" i="1"/>
  <c r="C219" i="1"/>
  <c r="T218" i="1"/>
  <c r="N218" i="1"/>
  <c r="G218" i="1"/>
  <c r="C218" i="1"/>
  <c r="T217" i="1"/>
  <c r="H217" i="1" s="1"/>
  <c r="N217" i="1"/>
  <c r="G217" i="1"/>
  <c r="C217" i="1"/>
  <c r="T216" i="1"/>
  <c r="N216" i="1"/>
  <c r="G216" i="1"/>
  <c r="C216" i="1"/>
  <c r="T215" i="1"/>
  <c r="H215" i="1" s="1"/>
  <c r="N215" i="1"/>
  <c r="G215" i="1"/>
  <c r="C215" i="1"/>
  <c r="T214" i="1"/>
  <c r="H214" i="1" s="1"/>
  <c r="N214" i="1"/>
  <c r="G214" i="1"/>
  <c r="C214" i="1"/>
  <c r="T213" i="1"/>
  <c r="N213" i="1"/>
  <c r="G213" i="1"/>
  <c r="C213" i="1"/>
  <c r="T212" i="1"/>
  <c r="H212" i="1" s="1"/>
  <c r="N212" i="1"/>
  <c r="G212" i="1"/>
  <c r="C212" i="1"/>
  <c r="T211" i="1"/>
  <c r="N211" i="1"/>
  <c r="G211" i="1"/>
  <c r="C211" i="1"/>
  <c r="T210" i="1"/>
  <c r="H210" i="1" s="1"/>
  <c r="N210" i="1"/>
  <c r="G210" i="1"/>
  <c r="C210" i="1"/>
  <c r="T209" i="1"/>
  <c r="N209" i="1"/>
  <c r="G209" i="1"/>
  <c r="C209" i="1"/>
  <c r="T208" i="1"/>
  <c r="H208" i="1" s="1"/>
  <c r="N208" i="1"/>
  <c r="G208" i="1"/>
  <c r="C208" i="1"/>
  <c r="T207" i="1"/>
  <c r="N207" i="1"/>
  <c r="G207" i="1"/>
  <c r="C207" i="1"/>
  <c r="T206" i="1"/>
  <c r="H206" i="1" s="1"/>
  <c r="N206" i="1"/>
  <c r="G206" i="1"/>
  <c r="C206" i="1"/>
  <c r="T205" i="1"/>
  <c r="N205" i="1"/>
  <c r="G205" i="1"/>
  <c r="C205" i="1"/>
  <c r="T204" i="1"/>
  <c r="H204" i="1" s="1"/>
  <c r="N204" i="1"/>
  <c r="G204" i="1"/>
  <c r="C204" i="1"/>
  <c r="T203" i="1"/>
  <c r="N203" i="1"/>
  <c r="G203" i="1"/>
  <c r="C203" i="1"/>
  <c r="T202" i="1"/>
  <c r="H202" i="1" s="1"/>
  <c r="N202" i="1"/>
  <c r="G202" i="1"/>
  <c r="C202" i="1"/>
  <c r="T201" i="1"/>
  <c r="N201" i="1"/>
  <c r="G201" i="1"/>
  <c r="C201" i="1"/>
  <c r="T200" i="1"/>
  <c r="H200" i="1" s="1"/>
  <c r="N200" i="1"/>
  <c r="G200" i="1"/>
  <c r="C200" i="1"/>
  <c r="T199" i="1"/>
  <c r="N199" i="1"/>
  <c r="G199" i="1"/>
  <c r="C199" i="1"/>
  <c r="T198" i="1"/>
  <c r="N198" i="1"/>
  <c r="G198" i="1"/>
  <c r="C198" i="1"/>
  <c r="T197" i="1"/>
  <c r="H197" i="1" s="1"/>
  <c r="N197" i="1"/>
  <c r="G197" i="1"/>
  <c r="C197" i="1"/>
  <c r="T196" i="1"/>
  <c r="N196" i="1"/>
  <c r="G196" i="1"/>
  <c r="C196" i="1"/>
  <c r="T195" i="1"/>
  <c r="H195" i="1" s="1"/>
  <c r="N195" i="1"/>
  <c r="G195" i="1"/>
  <c r="C195" i="1"/>
  <c r="T194" i="1"/>
  <c r="N194" i="1"/>
  <c r="G194" i="1"/>
  <c r="C194" i="1"/>
  <c r="T193" i="1"/>
  <c r="N193" i="1"/>
  <c r="G193" i="1"/>
  <c r="C193" i="1"/>
  <c r="T192" i="1"/>
  <c r="J192" i="1" s="1"/>
  <c r="N192" i="1"/>
  <c r="G192" i="1"/>
  <c r="C192" i="1"/>
  <c r="T191" i="1"/>
  <c r="I191" i="1" s="1"/>
  <c r="N191" i="1"/>
  <c r="G191" i="1"/>
  <c r="C191" i="1"/>
  <c r="T190" i="1"/>
  <c r="N190" i="1"/>
  <c r="G190" i="1"/>
  <c r="C190" i="1"/>
  <c r="T189" i="1"/>
  <c r="N189" i="1"/>
  <c r="G189" i="1"/>
  <c r="C189" i="1"/>
  <c r="T188" i="1"/>
  <c r="N188" i="1"/>
  <c r="G188" i="1"/>
  <c r="C188" i="1"/>
  <c r="T187" i="1"/>
  <c r="N187" i="1"/>
  <c r="G187" i="1"/>
  <c r="C187" i="1"/>
  <c r="T186" i="1"/>
  <c r="N186" i="1"/>
  <c r="G186" i="1"/>
  <c r="C186" i="1"/>
  <c r="T185" i="1"/>
  <c r="J185" i="1" s="1"/>
  <c r="N185" i="1"/>
  <c r="G185" i="1"/>
  <c r="C185" i="1"/>
  <c r="T184" i="1"/>
  <c r="N184" i="1"/>
  <c r="G184" i="1"/>
  <c r="C184" i="1"/>
  <c r="T183" i="1"/>
  <c r="H183" i="1" s="1"/>
  <c r="N183" i="1"/>
  <c r="G183" i="1"/>
  <c r="C183" i="1"/>
  <c r="T182" i="1"/>
  <c r="J182" i="1" s="1"/>
  <c r="N182" i="1"/>
  <c r="G182" i="1"/>
  <c r="C182" i="1"/>
  <c r="T181" i="1"/>
  <c r="H181" i="1" s="1"/>
  <c r="N181" i="1"/>
  <c r="G181" i="1"/>
  <c r="C181" i="1"/>
  <c r="T180" i="1"/>
  <c r="N180" i="1"/>
  <c r="G180" i="1"/>
  <c r="C180" i="1"/>
  <c r="T179" i="1"/>
  <c r="I179" i="1" s="1"/>
  <c r="N179" i="1"/>
  <c r="G179" i="1"/>
  <c r="C179" i="1"/>
  <c r="T178" i="1"/>
  <c r="I178" i="1" s="1"/>
  <c r="N178" i="1"/>
  <c r="G178" i="1"/>
  <c r="C178" i="1"/>
  <c r="T177" i="1"/>
  <c r="H177" i="1" s="1"/>
  <c r="N177" i="1"/>
  <c r="G177" i="1"/>
  <c r="C177" i="1"/>
  <c r="T176" i="1"/>
  <c r="N176" i="1"/>
  <c r="G176" i="1"/>
  <c r="C176" i="1"/>
  <c r="T175" i="1"/>
  <c r="N175" i="1"/>
  <c r="G175" i="1"/>
  <c r="C175" i="1"/>
  <c r="T174" i="1"/>
  <c r="J174" i="1" s="1"/>
  <c r="N174" i="1"/>
  <c r="G174" i="1"/>
  <c r="C174" i="1"/>
  <c r="T173" i="1"/>
  <c r="N173" i="1"/>
  <c r="G173" i="1"/>
  <c r="C173" i="1"/>
  <c r="T172" i="1"/>
  <c r="N172" i="1"/>
  <c r="G172" i="1"/>
  <c r="C172" i="1"/>
  <c r="T171" i="1"/>
  <c r="I171" i="1" s="1"/>
  <c r="N171" i="1"/>
  <c r="G171" i="1"/>
  <c r="C171" i="1"/>
  <c r="T170" i="1"/>
  <c r="I170" i="1" s="1"/>
  <c r="N170" i="1"/>
  <c r="G170" i="1"/>
  <c r="C170" i="1"/>
  <c r="T169" i="1"/>
  <c r="J169" i="1" s="1"/>
  <c r="N169" i="1"/>
  <c r="G169" i="1"/>
  <c r="C169" i="1"/>
  <c r="T168" i="1"/>
  <c r="N168" i="1"/>
  <c r="G168" i="1"/>
  <c r="C168" i="1"/>
  <c r="T167" i="1"/>
  <c r="I167" i="1" s="1"/>
  <c r="N167" i="1"/>
  <c r="G167" i="1"/>
  <c r="C167" i="1"/>
  <c r="T166" i="1"/>
  <c r="H166" i="1" s="1"/>
  <c r="N166" i="1"/>
  <c r="G166" i="1"/>
  <c r="C166" i="1"/>
  <c r="T165" i="1"/>
  <c r="N165" i="1"/>
  <c r="G165" i="1"/>
  <c r="C165" i="1"/>
  <c r="T164" i="1"/>
  <c r="J164" i="1" s="1"/>
  <c r="N164" i="1"/>
  <c r="G164" i="1"/>
  <c r="C164" i="1"/>
  <c r="T163" i="1"/>
  <c r="J163" i="1" s="1"/>
  <c r="N163" i="1"/>
  <c r="G163" i="1"/>
  <c r="C163" i="1"/>
  <c r="T162" i="1"/>
  <c r="I162" i="1" s="1"/>
  <c r="N162" i="1"/>
  <c r="G162" i="1"/>
  <c r="C162" i="1"/>
  <c r="T161" i="1"/>
  <c r="J161" i="1" s="1"/>
  <c r="N161" i="1"/>
  <c r="G161" i="1"/>
  <c r="C161" i="1"/>
  <c r="T160" i="1"/>
  <c r="J160" i="1" s="1"/>
  <c r="N160" i="1"/>
  <c r="G160" i="1"/>
  <c r="C160" i="1"/>
  <c r="T159" i="1"/>
  <c r="H159" i="1" s="1"/>
  <c r="N159" i="1"/>
  <c r="G159" i="1"/>
  <c r="C159" i="1"/>
  <c r="T158" i="1"/>
  <c r="H158" i="1" s="1"/>
  <c r="N158" i="1"/>
  <c r="G158" i="1"/>
  <c r="C158" i="1"/>
  <c r="T157" i="1"/>
  <c r="I157" i="1" s="1"/>
  <c r="N157" i="1"/>
  <c r="G157" i="1"/>
  <c r="C157" i="1"/>
  <c r="T156" i="1"/>
  <c r="N156" i="1"/>
  <c r="G156" i="1"/>
  <c r="C156" i="1"/>
  <c r="T155" i="1"/>
  <c r="J155" i="1" s="1"/>
  <c r="N155" i="1"/>
  <c r="G155" i="1"/>
  <c r="C155" i="1"/>
  <c r="T154" i="1"/>
  <c r="H154" i="1" s="1"/>
  <c r="N154" i="1"/>
  <c r="G154" i="1"/>
  <c r="C154" i="1"/>
  <c r="T153" i="1"/>
  <c r="I153" i="1" s="1"/>
  <c r="N153" i="1"/>
  <c r="G153" i="1"/>
  <c r="C153" i="1"/>
  <c r="T152" i="1"/>
  <c r="N152" i="1"/>
  <c r="G152" i="1"/>
  <c r="C152" i="1"/>
  <c r="T151" i="1"/>
  <c r="N151" i="1"/>
  <c r="G151" i="1"/>
  <c r="C151" i="1"/>
  <c r="T150" i="1"/>
  <c r="I150" i="1" s="1"/>
  <c r="N150" i="1"/>
  <c r="G150" i="1"/>
  <c r="C150" i="1"/>
  <c r="T149" i="1"/>
  <c r="I149" i="1" s="1"/>
  <c r="N149" i="1"/>
  <c r="G149" i="1"/>
  <c r="C149" i="1"/>
  <c r="T148" i="1"/>
  <c r="J148" i="1" s="1"/>
  <c r="N148" i="1"/>
  <c r="G148" i="1"/>
  <c r="C148" i="1"/>
  <c r="T147" i="1"/>
  <c r="N147" i="1"/>
  <c r="G147" i="1"/>
  <c r="C147" i="1"/>
  <c r="T146" i="1"/>
  <c r="N146" i="1"/>
  <c r="G146" i="1"/>
  <c r="C146" i="1"/>
  <c r="T145" i="1"/>
  <c r="J145" i="1" s="1"/>
  <c r="N145" i="1"/>
  <c r="G145" i="1"/>
  <c r="C145" i="1"/>
  <c r="T144" i="1"/>
  <c r="H144" i="1" s="1"/>
  <c r="N144" i="1"/>
  <c r="G144" i="1"/>
  <c r="C144" i="1"/>
  <c r="T143" i="1"/>
  <c r="I143" i="1" s="1"/>
  <c r="N143" i="1"/>
  <c r="G143" i="1"/>
  <c r="C143" i="1"/>
  <c r="T142" i="1"/>
  <c r="J142" i="1" s="1"/>
  <c r="N142" i="1"/>
  <c r="G142" i="1"/>
  <c r="C142" i="1"/>
  <c r="T141" i="1"/>
  <c r="H141" i="1" s="1"/>
  <c r="N141" i="1"/>
  <c r="G141" i="1"/>
  <c r="C141" i="1"/>
  <c r="T140" i="1"/>
  <c r="N140" i="1"/>
  <c r="G140" i="1"/>
  <c r="C140" i="1"/>
  <c r="T139" i="1"/>
  <c r="J139" i="1" s="1"/>
  <c r="N139" i="1"/>
  <c r="G139" i="1"/>
  <c r="C139" i="1"/>
  <c r="T138" i="1"/>
  <c r="J138" i="1" s="1"/>
  <c r="N138" i="1"/>
  <c r="G138" i="1"/>
  <c r="C138" i="1"/>
  <c r="T137" i="1"/>
  <c r="J137" i="1" s="1"/>
  <c r="N137" i="1"/>
  <c r="G137" i="1"/>
  <c r="C137" i="1"/>
  <c r="T136" i="1"/>
  <c r="H136" i="1" s="1"/>
  <c r="N136" i="1"/>
  <c r="G136" i="1"/>
  <c r="C136" i="1"/>
  <c r="T135" i="1"/>
  <c r="N135" i="1"/>
  <c r="G135" i="1"/>
  <c r="C135" i="1"/>
  <c r="T134" i="1"/>
  <c r="J134" i="1" s="1"/>
  <c r="N134" i="1"/>
  <c r="G134" i="1"/>
  <c r="C134" i="1"/>
  <c r="T133" i="1"/>
  <c r="J133" i="1" s="1"/>
  <c r="N133" i="1"/>
  <c r="G133" i="1"/>
  <c r="C133" i="1"/>
  <c r="T132" i="1"/>
  <c r="J132" i="1" s="1"/>
  <c r="N132" i="1"/>
  <c r="G132" i="1"/>
  <c r="C132" i="1"/>
  <c r="T131" i="1"/>
  <c r="J131" i="1" s="1"/>
  <c r="N131" i="1"/>
  <c r="G131" i="1"/>
  <c r="C131" i="1"/>
  <c r="T130" i="1"/>
  <c r="H130" i="1" s="1"/>
  <c r="N130" i="1"/>
  <c r="G130" i="1"/>
  <c r="C130" i="1"/>
  <c r="T129" i="1"/>
  <c r="N129" i="1"/>
  <c r="G129" i="1"/>
  <c r="C129" i="1"/>
  <c r="T128" i="1"/>
  <c r="I128" i="1" s="1"/>
  <c r="N128" i="1"/>
  <c r="G128" i="1"/>
  <c r="C128" i="1"/>
  <c r="T127" i="1"/>
  <c r="I127" i="1" s="1"/>
  <c r="N127" i="1"/>
  <c r="G127" i="1"/>
  <c r="C127" i="1"/>
  <c r="T126" i="1"/>
  <c r="H126" i="1" s="1"/>
  <c r="N126" i="1"/>
  <c r="G126" i="1"/>
  <c r="C126" i="1"/>
  <c r="T125" i="1"/>
  <c r="J125" i="1" s="1"/>
  <c r="N125" i="1"/>
  <c r="G125" i="1"/>
  <c r="C125" i="1"/>
  <c r="T124" i="1"/>
  <c r="I124" i="1" s="1"/>
  <c r="N124" i="1"/>
  <c r="G124" i="1"/>
  <c r="C124" i="1"/>
  <c r="T123" i="1"/>
  <c r="N123" i="1"/>
  <c r="G123" i="1"/>
  <c r="C123" i="1"/>
  <c r="T122" i="1"/>
  <c r="H122" i="1" s="1"/>
  <c r="N122" i="1"/>
  <c r="G122" i="1"/>
  <c r="C122" i="1"/>
  <c r="T121" i="1"/>
  <c r="J121" i="1" s="1"/>
  <c r="N121" i="1"/>
  <c r="G121" i="1"/>
  <c r="C121" i="1"/>
  <c r="T120" i="1"/>
  <c r="N120" i="1"/>
  <c r="G120" i="1"/>
  <c r="C120" i="1"/>
  <c r="T119" i="1"/>
  <c r="J119" i="1" s="1"/>
  <c r="N119" i="1"/>
  <c r="G119" i="1"/>
  <c r="C119" i="1"/>
  <c r="T118" i="1"/>
  <c r="H118" i="1" s="1"/>
  <c r="N118" i="1"/>
  <c r="G118" i="1"/>
  <c r="C118" i="1"/>
  <c r="T117" i="1"/>
  <c r="I117" i="1" s="1"/>
  <c r="N117" i="1"/>
  <c r="G117" i="1"/>
  <c r="C117" i="1"/>
  <c r="T116" i="1"/>
  <c r="N116" i="1"/>
  <c r="G116" i="1"/>
  <c r="C116" i="1"/>
  <c r="T115" i="1"/>
  <c r="H115" i="1" s="1"/>
  <c r="N115" i="1"/>
  <c r="G115" i="1"/>
  <c r="C115" i="1"/>
  <c r="T114" i="1"/>
  <c r="I114" i="1" s="1"/>
  <c r="N114" i="1"/>
  <c r="G114" i="1"/>
  <c r="C114" i="1"/>
  <c r="T113" i="1"/>
  <c r="H113" i="1" s="1"/>
  <c r="N113" i="1"/>
  <c r="G113" i="1"/>
  <c r="C113" i="1"/>
  <c r="T112" i="1"/>
  <c r="J112" i="1" s="1"/>
  <c r="N112" i="1"/>
  <c r="G112" i="1"/>
  <c r="C112" i="1"/>
  <c r="T111" i="1"/>
  <c r="I111" i="1" s="1"/>
  <c r="N111" i="1"/>
  <c r="G111" i="1"/>
  <c r="C111" i="1"/>
  <c r="T110" i="1"/>
  <c r="I110" i="1" s="1"/>
  <c r="N110" i="1"/>
  <c r="G110" i="1"/>
  <c r="C110" i="1"/>
  <c r="T109" i="1"/>
  <c r="I109" i="1" s="1"/>
  <c r="N109" i="1"/>
  <c r="G109" i="1"/>
  <c r="C109" i="1"/>
  <c r="T108" i="1"/>
  <c r="I108" i="1" s="1"/>
  <c r="N108" i="1"/>
  <c r="G108" i="1"/>
  <c r="C108" i="1"/>
  <c r="T107" i="1"/>
  <c r="H107" i="1" s="1"/>
  <c r="N107" i="1"/>
  <c r="G107" i="1"/>
  <c r="C107" i="1"/>
  <c r="T106" i="1"/>
  <c r="J106" i="1" s="1"/>
  <c r="N106" i="1"/>
  <c r="G106" i="1"/>
  <c r="C106" i="1"/>
  <c r="T105" i="1"/>
  <c r="H105" i="1" s="1"/>
  <c r="N105" i="1"/>
  <c r="G105" i="1"/>
  <c r="C105" i="1"/>
  <c r="T104" i="1"/>
  <c r="N104" i="1"/>
  <c r="G104" i="1"/>
  <c r="C104" i="1"/>
  <c r="T103" i="1"/>
  <c r="H103" i="1" s="1"/>
  <c r="N103" i="1"/>
  <c r="G103" i="1"/>
  <c r="C103" i="1"/>
  <c r="T102" i="1"/>
  <c r="N102" i="1"/>
  <c r="G102" i="1"/>
  <c r="C102" i="1"/>
  <c r="T101" i="1"/>
  <c r="H101" i="1" s="1"/>
  <c r="N101" i="1"/>
  <c r="G101" i="1"/>
  <c r="C101" i="1"/>
  <c r="T100" i="1"/>
  <c r="H100" i="1" s="1"/>
  <c r="N100" i="1"/>
  <c r="G100" i="1"/>
  <c r="C100" i="1"/>
  <c r="T99" i="1"/>
  <c r="H99" i="1" s="1"/>
  <c r="N99" i="1"/>
  <c r="G99" i="1"/>
  <c r="C99" i="1"/>
  <c r="T98" i="1"/>
  <c r="H98" i="1" s="1"/>
  <c r="N98" i="1"/>
  <c r="G98" i="1"/>
  <c r="C98" i="1"/>
  <c r="T97" i="1"/>
  <c r="H97" i="1" s="1"/>
  <c r="N97" i="1"/>
  <c r="G97" i="1"/>
  <c r="C97" i="1"/>
  <c r="T96" i="1"/>
  <c r="H96" i="1" s="1"/>
  <c r="N96" i="1"/>
  <c r="G96" i="1"/>
  <c r="C96" i="1"/>
  <c r="T95" i="1"/>
  <c r="H95" i="1" s="1"/>
  <c r="N95" i="1"/>
  <c r="G95" i="1"/>
  <c r="C95" i="1"/>
  <c r="T94" i="1"/>
  <c r="H94" i="1" s="1"/>
  <c r="N94" i="1"/>
  <c r="G94" i="1"/>
  <c r="C94" i="1"/>
  <c r="T93" i="1"/>
  <c r="N93" i="1"/>
  <c r="G93" i="1"/>
  <c r="C93" i="1"/>
  <c r="T92" i="1"/>
  <c r="H92" i="1" s="1"/>
  <c r="N92" i="1"/>
  <c r="G92" i="1"/>
  <c r="C92" i="1"/>
  <c r="T91" i="1"/>
  <c r="H91" i="1" s="1"/>
  <c r="N91" i="1"/>
  <c r="G91" i="1"/>
  <c r="C91" i="1"/>
  <c r="T90" i="1"/>
  <c r="H90" i="1" s="1"/>
  <c r="N90" i="1"/>
  <c r="G90" i="1"/>
  <c r="C90" i="1"/>
  <c r="T89" i="1"/>
  <c r="H89" i="1" s="1"/>
  <c r="N89" i="1"/>
  <c r="G89" i="1"/>
  <c r="C89" i="1"/>
  <c r="T88" i="1"/>
  <c r="H88" i="1" s="1"/>
  <c r="N88" i="1"/>
  <c r="G88" i="1"/>
  <c r="C88" i="1"/>
  <c r="T87" i="1"/>
  <c r="H87" i="1" s="1"/>
  <c r="N87" i="1"/>
  <c r="G87" i="1"/>
  <c r="C87" i="1"/>
  <c r="T86" i="1"/>
  <c r="N86" i="1"/>
  <c r="G86" i="1"/>
  <c r="C86" i="1"/>
  <c r="T85" i="1"/>
  <c r="H85" i="1" s="1"/>
  <c r="N85" i="1"/>
  <c r="G85" i="1"/>
  <c r="C85" i="1"/>
  <c r="T84" i="1"/>
  <c r="H84" i="1" s="1"/>
  <c r="N84" i="1"/>
  <c r="G84" i="1"/>
  <c r="C84" i="1"/>
  <c r="T83" i="1"/>
  <c r="H83" i="1" s="1"/>
  <c r="N83" i="1"/>
  <c r="G83" i="1"/>
  <c r="C83" i="1"/>
  <c r="T82" i="1"/>
  <c r="N82" i="1"/>
  <c r="G82" i="1"/>
  <c r="C82" i="1"/>
  <c r="T81" i="1"/>
  <c r="H81" i="1" s="1"/>
  <c r="N81" i="1"/>
  <c r="G81" i="1"/>
  <c r="C81" i="1"/>
  <c r="T80" i="1"/>
  <c r="H80" i="1" s="1"/>
  <c r="N80" i="1"/>
  <c r="G80" i="1"/>
  <c r="C80" i="1"/>
  <c r="T79" i="1"/>
  <c r="H79" i="1" s="1"/>
  <c r="N79" i="1"/>
  <c r="G79" i="1"/>
  <c r="C79" i="1"/>
  <c r="T78" i="1"/>
  <c r="H78" i="1" s="1"/>
  <c r="N78" i="1"/>
  <c r="G78" i="1"/>
  <c r="C78" i="1"/>
  <c r="T77" i="1"/>
  <c r="H77" i="1" s="1"/>
  <c r="N77" i="1"/>
  <c r="G77" i="1"/>
  <c r="C77" i="1"/>
  <c r="T76" i="1"/>
  <c r="H76" i="1" s="1"/>
  <c r="N76" i="1"/>
  <c r="G76" i="1"/>
  <c r="C76" i="1"/>
  <c r="T75" i="1"/>
  <c r="H75" i="1" s="1"/>
  <c r="N75" i="1"/>
  <c r="G75" i="1"/>
  <c r="C75" i="1"/>
  <c r="T74" i="1"/>
  <c r="J74" i="1" s="1"/>
  <c r="N74" i="1"/>
  <c r="G74" i="1"/>
  <c r="C74" i="1"/>
  <c r="T73" i="1"/>
  <c r="H73" i="1" s="1"/>
  <c r="N73" i="1"/>
  <c r="G73" i="1"/>
  <c r="C73" i="1"/>
  <c r="T72" i="1"/>
  <c r="H72" i="1" s="1"/>
  <c r="N72" i="1"/>
  <c r="G72" i="1"/>
  <c r="C72" i="1"/>
  <c r="T71" i="1"/>
  <c r="H71" i="1" s="1"/>
  <c r="N71" i="1"/>
  <c r="G71" i="1"/>
  <c r="C71" i="1"/>
  <c r="T70" i="1"/>
  <c r="H70" i="1" s="1"/>
  <c r="N70" i="1"/>
  <c r="G70" i="1"/>
  <c r="C70" i="1"/>
  <c r="T69" i="1"/>
  <c r="H69" i="1" s="1"/>
  <c r="N69" i="1"/>
  <c r="G69" i="1"/>
  <c r="C69" i="1"/>
  <c r="T68" i="1"/>
  <c r="H68" i="1" s="1"/>
  <c r="N68" i="1"/>
  <c r="G68" i="1"/>
  <c r="C68" i="1"/>
  <c r="T67" i="1"/>
  <c r="I67" i="1" s="1"/>
  <c r="N67" i="1"/>
  <c r="G67" i="1"/>
  <c r="C67" i="1"/>
  <c r="T66" i="1"/>
  <c r="H66" i="1" s="1"/>
  <c r="N66" i="1"/>
  <c r="G66" i="1"/>
  <c r="C66" i="1"/>
  <c r="T65" i="1"/>
  <c r="J65" i="1" s="1"/>
  <c r="N65" i="1"/>
  <c r="G65" i="1"/>
  <c r="C65" i="1"/>
  <c r="T64" i="1"/>
  <c r="H64" i="1" s="1"/>
  <c r="N64" i="1"/>
  <c r="G64" i="1"/>
  <c r="C64" i="1"/>
  <c r="T63" i="1"/>
  <c r="H63" i="1" s="1"/>
  <c r="N63" i="1"/>
  <c r="G63" i="1"/>
  <c r="C63" i="1"/>
  <c r="T62" i="1"/>
  <c r="N62" i="1"/>
  <c r="G62" i="1"/>
  <c r="C62" i="1"/>
  <c r="T61" i="1"/>
  <c r="H61" i="1" s="1"/>
  <c r="N61" i="1"/>
  <c r="G61" i="1"/>
  <c r="C61" i="1"/>
  <c r="T60" i="1"/>
  <c r="H60" i="1" s="1"/>
  <c r="N60" i="1"/>
  <c r="G60" i="1"/>
  <c r="C60" i="1"/>
  <c r="T59" i="1"/>
  <c r="N59" i="1"/>
  <c r="G59" i="1"/>
  <c r="C59" i="1"/>
  <c r="T58" i="1"/>
  <c r="I58" i="1" s="1"/>
  <c r="N58" i="1"/>
  <c r="G58" i="1"/>
  <c r="C58" i="1"/>
  <c r="T57" i="1"/>
  <c r="H57" i="1" s="1"/>
  <c r="N57" i="1"/>
  <c r="G57" i="1"/>
  <c r="C57" i="1"/>
  <c r="T56" i="1"/>
  <c r="H56" i="1" s="1"/>
  <c r="N56" i="1"/>
  <c r="G56" i="1"/>
  <c r="C56" i="1"/>
  <c r="T55" i="1"/>
  <c r="I55" i="1" s="1"/>
  <c r="N55" i="1"/>
  <c r="G55" i="1"/>
  <c r="C55" i="1"/>
  <c r="T54" i="1"/>
  <c r="J54" i="1" s="1"/>
  <c r="N54" i="1"/>
  <c r="G54" i="1"/>
  <c r="C54" i="1"/>
  <c r="T53" i="1"/>
  <c r="I53" i="1" s="1"/>
  <c r="N53" i="1"/>
  <c r="G53" i="1"/>
  <c r="C53" i="1"/>
  <c r="T52" i="1"/>
  <c r="I52" i="1" s="1"/>
  <c r="N52" i="1"/>
  <c r="G52" i="1"/>
  <c r="C52" i="1"/>
  <c r="T51" i="1"/>
  <c r="J51" i="1" s="1"/>
  <c r="N51" i="1"/>
  <c r="G51" i="1"/>
  <c r="C51" i="1"/>
  <c r="T50" i="1"/>
  <c r="J50" i="1" s="1"/>
  <c r="N50" i="1"/>
  <c r="G50" i="1"/>
  <c r="C50" i="1"/>
  <c r="T49" i="1"/>
  <c r="I49" i="1" s="1"/>
  <c r="N49" i="1"/>
  <c r="G49" i="1"/>
  <c r="C49" i="1"/>
  <c r="T48" i="1"/>
  <c r="H48" i="1" s="1"/>
  <c r="N48" i="1"/>
  <c r="G48" i="1"/>
  <c r="C48" i="1"/>
  <c r="T47" i="1"/>
  <c r="J47" i="1" s="1"/>
  <c r="N47" i="1"/>
  <c r="G47" i="1"/>
  <c r="C47" i="1"/>
  <c r="T46" i="1"/>
  <c r="I46" i="1" s="1"/>
  <c r="N46" i="1"/>
  <c r="G46" i="1"/>
  <c r="C46" i="1"/>
  <c r="T45" i="1"/>
  <c r="I45" i="1" s="1"/>
  <c r="N45" i="1"/>
  <c r="G45" i="1"/>
  <c r="C45" i="1"/>
  <c r="T44" i="1"/>
  <c r="I44" i="1" s="1"/>
  <c r="N44" i="1"/>
  <c r="G44" i="1"/>
  <c r="C44" i="1"/>
  <c r="T43" i="1"/>
  <c r="J43" i="1" s="1"/>
  <c r="N43" i="1"/>
  <c r="G43" i="1"/>
  <c r="C43" i="1"/>
  <c r="T42" i="1"/>
  <c r="J42" i="1" s="1"/>
  <c r="N42" i="1"/>
  <c r="G42" i="1"/>
  <c r="C42" i="1"/>
  <c r="T41" i="1"/>
  <c r="I41" i="1" s="1"/>
  <c r="N41" i="1"/>
  <c r="G41" i="1"/>
  <c r="C41" i="1"/>
  <c r="T40" i="1"/>
  <c r="I40" i="1" s="1"/>
  <c r="N40" i="1"/>
  <c r="G40" i="1"/>
  <c r="C40" i="1"/>
  <c r="T39" i="1"/>
  <c r="N39" i="1"/>
  <c r="G39" i="1"/>
  <c r="C39" i="1"/>
  <c r="T38" i="1"/>
  <c r="I38" i="1" s="1"/>
  <c r="N38" i="1"/>
  <c r="G38" i="1"/>
  <c r="C38" i="1"/>
  <c r="T37" i="1"/>
  <c r="I37" i="1" s="1"/>
  <c r="N37" i="1"/>
  <c r="G37" i="1"/>
  <c r="C37" i="1"/>
  <c r="T36" i="1"/>
  <c r="I36" i="1" s="1"/>
  <c r="N36" i="1"/>
  <c r="G36" i="1"/>
  <c r="C36" i="1"/>
  <c r="T35" i="1"/>
  <c r="I35" i="1" s="1"/>
  <c r="N35" i="1"/>
  <c r="G35" i="1"/>
  <c r="C35" i="1"/>
  <c r="T34" i="1"/>
  <c r="I34" i="1" s="1"/>
  <c r="N34" i="1"/>
  <c r="G34" i="1"/>
  <c r="C34" i="1"/>
  <c r="T33" i="1"/>
  <c r="I33" i="1" s="1"/>
  <c r="N33" i="1"/>
  <c r="G33" i="1"/>
  <c r="C33" i="1"/>
  <c r="T32" i="1"/>
  <c r="N32" i="1"/>
  <c r="G32" i="1"/>
  <c r="C32" i="1"/>
  <c r="T31" i="1"/>
  <c r="I31" i="1" s="1"/>
  <c r="N31" i="1"/>
  <c r="G31" i="1"/>
  <c r="C31" i="1"/>
  <c r="T30" i="1"/>
  <c r="I30" i="1" s="1"/>
  <c r="N30" i="1"/>
  <c r="G30" i="1"/>
  <c r="C30" i="1"/>
  <c r="T29" i="1"/>
  <c r="I29" i="1" s="1"/>
  <c r="N29" i="1"/>
  <c r="G29" i="1"/>
  <c r="C29" i="1"/>
  <c r="T28" i="1"/>
  <c r="I28" i="1" s="1"/>
  <c r="N28" i="1"/>
  <c r="G28" i="1"/>
  <c r="C28" i="1"/>
  <c r="T27" i="1"/>
  <c r="I27" i="1" s="1"/>
  <c r="N27" i="1"/>
  <c r="G27" i="1"/>
  <c r="C27" i="1"/>
  <c r="T26" i="1"/>
  <c r="I26" i="1" s="1"/>
  <c r="N26" i="1"/>
  <c r="G26" i="1"/>
  <c r="C26" i="1"/>
  <c r="T25" i="1"/>
  <c r="I25" i="1" s="1"/>
  <c r="N25" i="1"/>
  <c r="G25" i="1"/>
  <c r="C25" i="1"/>
  <c r="T24" i="1"/>
  <c r="N24" i="1"/>
  <c r="G24" i="1"/>
  <c r="C24" i="1"/>
  <c r="T23" i="1"/>
  <c r="I23" i="1" s="1"/>
  <c r="N23" i="1"/>
  <c r="G23" i="1"/>
  <c r="C23" i="1"/>
  <c r="T22" i="1"/>
  <c r="I22" i="1" s="1"/>
  <c r="N22" i="1"/>
  <c r="G22" i="1"/>
  <c r="C22" i="1"/>
  <c r="T21" i="1"/>
  <c r="I21" i="1" s="1"/>
  <c r="N21" i="1"/>
  <c r="G21" i="1"/>
  <c r="C21" i="1"/>
  <c r="T20" i="1"/>
  <c r="I20" i="1" s="1"/>
  <c r="N20" i="1"/>
  <c r="G20" i="1"/>
  <c r="C20" i="1"/>
  <c r="T19" i="1"/>
  <c r="I19" i="1" s="1"/>
  <c r="N19" i="1"/>
  <c r="G19" i="1"/>
  <c r="C19" i="1"/>
  <c r="T18" i="1"/>
  <c r="I18" i="1" s="1"/>
  <c r="N18" i="1"/>
  <c r="G18" i="1"/>
  <c r="C18" i="1"/>
  <c r="T17" i="1"/>
  <c r="N17" i="1"/>
  <c r="G17" i="1"/>
  <c r="C17" i="1"/>
  <c r="T16" i="1"/>
  <c r="I16" i="1" s="1"/>
  <c r="N16" i="1"/>
  <c r="G16" i="1"/>
  <c r="C16" i="1"/>
  <c r="T15" i="1"/>
  <c r="I15" i="1" s="1"/>
  <c r="N15" i="1"/>
  <c r="G15" i="1"/>
  <c r="C15" i="1"/>
  <c r="T14" i="1"/>
  <c r="I14" i="1" s="1"/>
  <c r="N14" i="1"/>
  <c r="G14" i="1"/>
  <c r="C14" i="1"/>
  <c r="T13" i="1"/>
  <c r="I13" i="1" s="1"/>
  <c r="N13" i="1"/>
  <c r="G13" i="1"/>
  <c r="C13" i="1"/>
  <c r="T12" i="1"/>
  <c r="I12" i="1" s="1"/>
  <c r="N12" i="1"/>
  <c r="G12" i="1"/>
  <c r="C12" i="1"/>
  <c r="T11" i="1"/>
  <c r="I11" i="1" s="1"/>
  <c r="N11" i="1"/>
  <c r="G11" i="1"/>
  <c r="C11" i="1"/>
  <c r="T10" i="1"/>
  <c r="I10" i="1" s="1"/>
  <c r="N10" i="1"/>
  <c r="G10" i="1"/>
  <c r="C10" i="1"/>
  <c r="T9" i="1"/>
  <c r="I9" i="1" s="1"/>
  <c r="N9" i="1"/>
  <c r="G9" i="1"/>
  <c r="C9" i="1"/>
  <c r="T8" i="1"/>
  <c r="I8" i="1" s="1"/>
  <c r="N8" i="1"/>
  <c r="G8" i="1"/>
  <c r="C8" i="1"/>
  <c r="T7" i="1"/>
  <c r="I7" i="1" s="1"/>
  <c r="N7" i="1"/>
  <c r="G7" i="1"/>
  <c r="C7" i="1"/>
  <c r="T6" i="1"/>
  <c r="N6" i="1"/>
  <c r="G6" i="1"/>
  <c r="C6" i="1"/>
  <c r="T5" i="1"/>
  <c r="I5" i="1" s="1"/>
  <c r="N5" i="1"/>
  <c r="G5" i="1"/>
  <c r="C5" i="1"/>
  <c r="T4" i="1"/>
  <c r="I4" i="1" s="1"/>
  <c r="N4" i="1"/>
  <c r="G4" i="1"/>
  <c r="C4" i="1"/>
  <c r="T3" i="1"/>
  <c r="I3" i="1" s="1"/>
  <c r="N3" i="1"/>
  <c r="G3" i="1"/>
  <c r="C3" i="1"/>
  <c r="T2" i="1"/>
  <c r="I2" i="1" s="1"/>
  <c r="N2" i="1"/>
  <c r="G2" i="1"/>
  <c r="C2" i="1"/>
  <c r="J18" i="1" l="1"/>
  <c r="H969" i="1"/>
  <c r="J1083" i="1"/>
  <c r="I1221" i="1"/>
  <c r="H793" i="1"/>
  <c r="I597" i="1"/>
  <c r="I793" i="1"/>
  <c r="H835" i="1"/>
  <c r="J8" i="1"/>
  <c r="H1203" i="1"/>
  <c r="J1183" i="1"/>
  <c r="H1223" i="1"/>
  <c r="I572" i="1"/>
  <c r="H840" i="1"/>
  <c r="J287" i="1"/>
  <c r="H702" i="1"/>
  <c r="H897" i="1"/>
  <c r="I326" i="1"/>
  <c r="J1153" i="1"/>
  <c r="H564" i="1"/>
  <c r="J1065" i="1"/>
  <c r="H983" i="1"/>
  <c r="H1234" i="1"/>
  <c r="H671" i="1"/>
  <c r="J705" i="1"/>
  <c r="H805" i="1"/>
  <c r="I840" i="1"/>
  <c r="I946" i="1"/>
  <c r="J983" i="1"/>
  <c r="I1234" i="1"/>
  <c r="H784" i="1"/>
  <c r="J889" i="1"/>
  <c r="J998" i="1"/>
  <c r="J1221" i="1"/>
  <c r="H317" i="1"/>
  <c r="H335" i="1"/>
  <c r="H519" i="1"/>
  <c r="I661" i="1"/>
  <c r="I762" i="1"/>
  <c r="I927" i="1"/>
  <c r="I1089" i="1"/>
  <c r="J551" i="1"/>
  <c r="I600" i="1"/>
  <c r="J762" i="1"/>
  <c r="J886" i="1"/>
  <c r="H1065" i="1"/>
  <c r="J1103" i="1"/>
  <c r="J1156" i="1"/>
  <c r="H565" i="1"/>
  <c r="I693" i="1"/>
  <c r="J738" i="1"/>
  <c r="I815" i="1"/>
  <c r="J853" i="1"/>
  <c r="I868" i="1"/>
  <c r="J908" i="1"/>
  <c r="J1077" i="1"/>
  <c r="I1117" i="1"/>
  <c r="I1135" i="1"/>
  <c r="J1228" i="1"/>
  <c r="H1251" i="1"/>
  <c r="J2" i="1"/>
  <c r="J88" i="1"/>
  <c r="I164" i="1"/>
  <c r="J335" i="1"/>
  <c r="J564" i="1"/>
  <c r="H589" i="1"/>
  <c r="H604" i="1"/>
  <c r="I627" i="1"/>
  <c r="J753" i="1"/>
  <c r="I835" i="1"/>
  <c r="H891" i="1"/>
  <c r="H949" i="1"/>
  <c r="J969" i="1"/>
  <c r="F969" i="1" s="1"/>
  <c r="H1091" i="1"/>
  <c r="I1161" i="1"/>
  <c r="I1216" i="1"/>
  <c r="H428" i="1"/>
  <c r="I537" i="1"/>
  <c r="I589" i="1"/>
  <c r="I604" i="1"/>
  <c r="I682" i="1"/>
  <c r="I891" i="1"/>
  <c r="H921" i="1"/>
  <c r="J949" i="1"/>
  <c r="J1058" i="1"/>
  <c r="H1278" i="1"/>
  <c r="H572" i="1"/>
  <c r="H946" i="1"/>
  <c r="H1145" i="1"/>
  <c r="H1256" i="1"/>
  <c r="H1123" i="1"/>
  <c r="J1145" i="1"/>
  <c r="J1160" i="1"/>
  <c r="H1189" i="1"/>
  <c r="I1207" i="1"/>
  <c r="J1256" i="1"/>
  <c r="F1256" i="1" s="1"/>
  <c r="J28" i="1"/>
  <c r="J49" i="1"/>
  <c r="I469" i="1"/>
  <c r="I671" i="1"/>
  <c r="H693" i="1"/>
  <c r="H738" i="1"/>
  <c r="I784" i="1"/>
  <c r="I805" i="1"/>
  <c r="F805" i="1" s="1"/>
  <c r="I841" i="1"/>
  <c r="H868" i="1"/>
  <c r="I908" i="1"/>
  <c r="I918" i="1"/>
  <c r="J935" i="1"/>
  <c r="H1050" i="1"/>
  <c r="J1111" i="1"/>
  <c r="H1129" i="1"/>
  <c r="H1153" i="1"/>
  <c r="H1198" i="1"/>
  <c r="I1228" i="1"/>
  <c r="H1235" i="1"/>
  <c r="J15" i="1"/>
  <c r="J72" i="1"/>
  <c r="J285" i="1"/>
  <c r="H385" i="1"/>
  <c r="H448" i="1"/>
  <c r="I533" i="1"/>
  <c r="H595" i="1"/>
  <c r="H688" i="1"/>
  <c r="J761" i="1"/>
  <c r="H786" i="1"/>
  <c r="H801" i="1"/>
  <c r="I865" i="1"/>
  <c r="I887" i="1"/>
  <c r="J1090" i="1"/>
  <c r="I1098" i="1"/>
  <c r="H1120" i="1"/>
  <c r="I1126" i="1"/>
  <c r="J60" i="1"/>
  <c r="H853" i="1"/>
  <c r="H886" i="1"/>
  <c r="H1089" i="1"/>
  <c r="H1103" i="1"/>
  <c r="H1117" i="1"/>
  <c r="H1227" i="1"/>
  <c r="I1241" i="1"/>
  <c r="J1278" i="1"/>
  <c r="H271" i="1"/>
  <c r="H482" i="1"/>
  <c r="H185" i="1"/>
  <c r="J271" i="1"/>
  <c r="H334" i="1"/>
  <c r="H439" i="1"/>
  <c r="J482" i="1"/>
  <c r="J553" i="1"/>
  <c r="J573" i="1"/>
  <c r="J590" i="1"/>
  <c r="H610" i="1"/>
  <c r="I665" i="1"/>
  <c r="I694" i="1"/>
  <c r="H714" i="1"/>
  <c r="H770" i="1"/>
  <c r="J785" i="1"/>
  <c r="I909" i="1"/>
  <c r="I1038" i="1"/>
  <c r="H1095" i="1"/>
  <c r="I1112" i="1"/>
  <c r="H1136" i="1"/>
  <c r="J1150" i="1"/>
  <c r="H1159" i="1"/>
  <c r="H47" i="1"/>
  <c r="I185" i="1"/>
  <c r="I465" i="1"/>
  <c r="H566" i="1"/>
  <c r="I637" i="1"/>
  <c r="H670" i="1"/>
  <c r="J694" i="1"/>
  <c r="I770" i="1"/>
  <c r="J809" i="1"/>
  <c r="I846" i="1"/>
  <c r="I894" i="1"/>
  <c r="H932" i="1"/>
  <c r="H952" i="1"/>
  <c r="I1055" i="1"/>
  <c r="I1068" i="1"/>
  <c r="H1084" i="1"/>
  <c r="H1111" i="1"/>
  <c r="J1112" i="1"/>
  <c r="J1139" i="1"/>
  <c r="I1159" i="1"/>
  <c r="I1166" i="1"/>
  <c r="H1217" i="1"/>
  <c r="J1238" i="1"/>
  <c r="J1047" i="1"/>
  <c r="I1194" i="1"/>
  <c r="H1204" i="1"/>
  <c r="J1217" i="1"/>
  <c r="F1217" i="1" s="1"/>
  <c r="J1262" i="1"/>
  <c r="H333" i="1"/>
  <c r="H350" i="1"/>
  <c r="J428" i="1"/>
  <c r="H761" i="1"/>
  <c r="I1183" i="1"/>
  <c r="J38" i="1"/>
  <c r="I72" i="1"/>
  <c r="J306" i="1"/>
  <c r="I565" i="1"/>
  <c r="J601" i="1"/>
  <c r="J672" i="1"/>
  <c r="H808" i="1"/>
  <c r="J841" i="1"/>
  <c r="F841" i="1" s="1"/>
  <c r="H865" i="1"/>
  <c r="J873" i="1"/>
  <c r="H887" i="1"/>
  <c r="H1126" i="1"/>
  <c r="I294" i="1"/>
  <c r="H294" i="1"/>
  <c r="I351" i="1"/>
  <c r="H351" i="1"/>
  <c r="I353" i="1"/>
  <c r="H353" i="1"/>
  <c r="H471" i="1"/>
  <c r="I471" i="1"/>
  <c r="H541" i="1"/>
  <c r="I541" i="1"/>
  <c r="J755" i="1"/>
  <c r="I755" i="1"/>
  <c r="I47" i="1"/>
  <c r="I54" i="1"/>
  <c r="J80" i="1"/>
  <c r="I440" i="1"/>
  <c r="H440" i="1"/>
  <c r="J520" i="1"/>
  <c r="I520" i="1"/>
  <c r="J175" i="1"/>
  <c r="I175" i="1"/>
  <c r="J9" i="1"/>
  <c r="J85" i="1"/>
  <c r="H104" i="1"/>
  <c r="J104" i="1"/>
  <c r="H323" i="1"/>
  <c r="J323" i="1"/>
  <c r="I411" i="1"/>
  <c r="J411" i="1"/>
  <c r="I427" i="1"/>
  <c r="H427" i="1"/>
  <c r="J603" i="1"/>
  <c r="I603" i="1"/>
  <c r="H603" i="1"/>
  <c r="H611" i="1"/>
  <c r="J611" i="1"/>
  <c r="I611" i="1"/>
  <c r="I747" i="1"/>
  <c r="H747" i="1"/>
  <c r="J747" i="1"/>
  <c r="H82" i="1"/>
  <c r="J82" i="1"/>
  <c r="H396" i="1"/>
  <c r="H544" i="1"/>
  <c r="J571" i="1"/>
  <c r="H571" i="1"/>
  <c r="J775" i="1"/>
  <c r="I775" i="1"/>
  <c r="H775" i="1"/>
  <c r="J140" i="1"/>
  <c r="I140" i="1"/>
  <c r="I394" i="1"/>
  <c r="J394" i="1"/>
  <c r="H394" i="1"/>
  <c r="I521" i="1"/>
  <c r="I524" i="1"/>
  <c r="H524" i="1"/>
  <c r="I538" i="1"/>
  <c r="J538" i="1"/>
  <c r="I544" i="1"/>
  <c r="J555" i="1"/>
  <c r="I555" i="1"/>
  <c r="I598" i="1"/>
  <c r="J598" i="1"/>
  <c r="H644" i="1"/>
  <c r="I644" i="1"/>
  <c r="H606" i="1"/>
  <c r="J606" i="1"/>
  <c r="I606" i="1"/>
  <c r="I763" i="1"/>
  <c r="H763" i="1"/>
  <c r="H139" i="1"/>
  <c r="H175" i="1"/>
  <c r="J189" i="1"/>
  <c r="H189" i="1"/>
  <c r="I371" i="1"/>
  <c r="H371" i="1"/>
  <c r="I380" i="1"/>
  <c r="J380" i="1"/>
  <c r="H393" i="1"/>
  <c r="I490" i="1"/>
  <c r="J490" i="1"/>
  <c r="J510" i="1"/>
  <c r="H510" i="1"/>
  <c r="J529" i="1"/>
  <c r="I529" i="1"/>
  <c r="I559" i="1"/>
  <c r="J559" i="1"/>
  <c r="H561" i="1"/>
  <c r="I561" i="1"/>
  <c r="H577" i="1"/>
  <c r="I577" i="1"/>
  <c r="J746" i="1"/>
  <c r="I746" i="1"/>
  <c r="F746" i="1" s="1"/>
  <c r="H746" i="1"/>
  <c r="J10" i="1"/>
  <c r="J33" i="1"/>
  <c r="J48" i="1"/>
  <c r="I68" i="1"/>
  <c r="J14" i="1"/>
  <c r="J23" i="1"/>
  <c r="I88" i="1"/>
  <c r="F88" i="1" s="1"/>
  <c r="I116" i="1"/>
  <c r="H116" i="1"/>
  <c r="J317" i="1"/>
  <c r="J358" i="1"/>
  <c r="J456" i="1"/>
  <c r="H520" i="1"/>
  <c r="I558" i="1"/>
  <c r="J583" i="1"/>
  <c r="F583" i="1" s="1"/>
  <c r="I583" i="1"/>
  <c r="J587" i="1"/>
  <c r="I587" i="1"/>
  <c r="H590" i="1"/>
  <c r="H799" i="1"/>
  <c r="H813" i="1"/>
  <c r="J814" i="1"/>
  <c r="I828" i="1"/>
  <c r="J829" i="1"/>
  <c r="J842" i="1"/>
  <c r="I847" i="1"/>
  <c r="J859" i="1"/>
  <c r="H885" i="1"/>
  <c r="I895" i="1"/>
  <c r="J900" i="1"/>
  <c r="J907" i="1"/>
  <c r="I924" i="1"/>
  <c r="H961" i="1"/>
  <c r="I1050" i="1"/>
  <c r="J1059" i="1"/>
  <c r="J1064" i="1"/>
  <c r="H1067" i="1"/>
  <c r="H1080" i="1"/>
  <c r="I1091" i="1"/>
  <c r="F1091" i="1" s="1"/>
  <c r="I1095" i="1"/>
  <c r="J1096" i="1"/>
  <c r="I1118" i="1"/>
  <c r="J1121" i="1"/>
  <c r="J1135" i="1"/>
  <c r="F1135" i="1" s="1"/>
  <c r="I1151" i="1"/>
  <c r="J1152" i="1"/>
  <c r="J1170" i="1"/>
  <c r="I1173" i="1"/>
  <c r="H1175" i="1"/>
  <c r="I1178" i="1"/>
  <c r="J1218" i="1"/>
  <c r="I785" i="1"/>
  <c r="I799" i="1"/>
  <c r="J806" i="1"/>
  <c r="I813" i="1"/>
  <c r="F813" i="1" s="1"/>
  <c r="J828" i="1"/>
  <c r="H846" i="1"/>
  <c r="J847" i="1"/>
  <c r="I861" i="1"/>
  <c r="I880" i="1"/>
  <c r="J895" i="1"/>
  <c r="H902" i="1"/>
  <c r="I910" i="1"/>
  <c r="J914" i="1"/>
  <c r="J961" i="1"/>
  <c r="J978" i="1"/>
  <c r="H998" i="1"/>
  <c r="F998" i="1" s="1"/>
  <c r="H1047" i="1"/>
  <c r="I1058" i="1"/>
  <c r="J1067" i="1"/>
  <c r="J1080" i="1"/>
  <c r="F1080" i="1" s="1"/>
  <c r="I1090" i="1"/>
  <c r="H1098" i="1"/>
  <c r="I1115" i="1"/>
  <c r="H1150" i="1"/>
  <c r="F1150" i="1" s="1"/>
  <c r="J1151" i="1"/>
  <c r="H1160" i="1"/>
  <c r="J1173" i="1"/>
  <c r="J1175" i="1"/>
  <c r="H1184" i="1"/>
  <c r="H1220" i="1"/>
  <c r="I1223" i="1"/>
  <c r="F1223" i="1" s="1"/>
  <c r="H1238" i="1"/>
  <c r="F1238" i="1" s="1"/>
  <c r="J1241" i="1"/>
  <c r="H1262" i="1"/>
  <c r="H1284" i="1"/>
  <c r="H837" i="1"/>
  <c r="I932" i="1"/>
  <c r="I939" i="1"/>
  <c r="H1034" i="1"/>
  <c r="I1129" i="1"/>
  <c r="H1140" i="1"/>
  <c r="H1190" i="1"/>
  <c r="I1227" i="1"/>
  <c r="F1227" i="1" s="1"/>
  <c r="J1251" i="1"/>
  <c r="J1259" i="1"/>
  <c r="I619" i="1"/>
  <c r="I634" i="1"/>
  <c r="J645" i="1"/>
  <c r="J743" i="1"/>
  <c r="H760" i="1"/>
  <c r="I768" i="1"/>
  <c r="H776" i="1"/>
  <c r="J837" i="1"/>
  <c r="J855" i="1"/>
  <c r="J939" i="1"/>
  <c r="I1034" i="1"/>
  <c r="H1110" i="1"/>
  <c r="J1140" i="1"/>
  <c r="I1180" i="1"/>
  <c r="I1190" i="1"/>
  <c r="J1230" i="1"/>
  <c r="J1254" i="1"/>
  <c r="I138" i="1"/>
  <c r="I163" i="1"/>
  <c r="H270" i="1"/>
  <c r="J295" i="1"/>
  <c r="H337" i="1"/>
  <c r="H495" i="1"/>
  <c r="I527" i="1"/>
  <c r="H543" i="1"/>
  <c r="I548" i="1"/>
  <c r="J581" i="1"/>
  <c r="J612" i="1"/>
  <c r="I651" i="1"/>
  <c r="I670" i="1"/>
  <c r="F670" i="1" s="1"/>
  <c r="I688" i="1"/>
  <c r="H734" i="1"/>
  <c r="J778" i="1"/>
  <c r="H814" i="1"/>
  <c r="J815" i="1"/>
  <c r="F815" i="1" s="1"/>
  <c r="H829" i="1"/>
  <c r="J848" i="1"/>
  <c r="I871" i="1"/>
  <c r="J883" i="1"/>
  <c r="H907" i="1"/>
  <c r="J927" i="1"/>
  <c r="H1038" i="1"/>
  <c r="J1051" i="1"/>
  <c r="H1064" i="1"/>
  <c r="H1068" i="1"/>
  <c r="F1068" i="1" s="1"/>
  <c r="H1083" i="1"/>
  <c r="F1083" i="1" s="1"/>
  <c r="H1096" i="1"/>
  <c r="F1096" i="1" s="1"/>
  <c r="J1136" i="1"/>
  <c r="H1152" i="1"/>
  <c r="H1168" i="1"/>
  <c r="J1187" i="1"/>
  <c r="I1211" i="1"/>
  <c r="J1224" i="1"/>
  <c r="J1246" i="1"/>
  <c r="H1059" i="1"/>
  <c r="F1059" i="1" s="1"/>
  <c r="I1121" i="1"/>
  <c r="H1178" i="1"/>
  <c r="I1218" i="1"/>
  <c r="I388" i="1"/>
  <c r="J388" i="1"/>
  <c r="I401" i="1"/>
  <c r="J401" i="1"/>
  <c r="J409" i="1"/>
  <c r="I432" i="1"/>
  <c r="J432" i="1"/>
  <c r="H432" i="1"/>
  <c r="I536" i="1"/>
  <c r="J536" i="1"/>
  <c r="H536" i="1"/>
  <c r="J560" i="1"/>
  <c r="I560" i="1"/>
  <c r="F560" i="1" s="1"/>
  <c r="H560" i="1"/>
  <c r="H593" i="1"/>
  <c r="I593" i="1"/>
  <c r="J609" i="1"/>
  <c r="H609" i="1"/>
  <c r="I655" i="1"/>
  <c r="J782" i="1"/>
  <c r="H782" i="1"/>
  <c r="F782" i="1" s="1"/>
  <c r="I782" i="1"/>
  <c r="I378" i="1"/>
  <c r="H378" i="1"/>
  <c r="I426" i="1"/>
  <c r="H426" i="1"/>
  <c r="F428" i="1"/>
  <c r="H518" i="1"/>
  <c r="J518" i="1"/>
  <c r="F518" i="1" s="1"/>
  <c r="I518" i="1"/>
  <c r="I557" i="1"/>
  <c r="J557" i="1"/>
  <c r="I570" i="1"/>
  <c r="J570" i="1"/>
  <c r="H585" i="1"/>
  <c r="J585" i="1"/>
  <c r="I643" i="1"/>
  <c r="J643" i="1"/>
  <c r="H643" i="1"/>
  <c r="I687" i="1"/>
  <c r="J687" i="1"/>
  <c r="H698" i="1"/>
  <c r="J698" i="1"/>
  <c r="I715" i="1"/>
  <c r="J715" i="1"/>
  <c r="H715" i="1"/>
  <c r="I792" i="1"/>
  <c r="H792" i="1"/>
  <c r="J792" i="1"/>
  <c r="H55" i="1"/>
  <c r="H127" i="1"/>
  <c r="I453" i="1"/>
  <c r="H453" i="1"/>
  <c r="J540" i="1"/>
  <c r="I540" i="1"/>
  <c r="I582" i="1"/>
  <c r="H582" i="1"/>
  <c r="J582" i="1"/>
  <c r="H703" i="1"/>
  <c r="J703" i="1"/>
  <c r="I703" i="1"/>
  <c r="H748" i="1"/>
  <c r="J748" i="1"/>
  <c r="H833" i="1"/>
  <c r="I833" i="1"/>
  <c r="H44" i="1"/>
  <c r="J3" i="1"/>
  <c r="J19" i="1"/>
  <c r="J25" i="1"/>
  <c r="J44" i="1"/>
  <c r="J55" i="1"/>
  <c r="I79" i="1"/>
  <c r="J87" i="1"/>
  <c r="J127" i="1"/>
  <c r="H160" i="1"/>
  <c r="I169" i="1"/>
  <c r="I182" i="1"/>
  <c r="H192" i="1"/>
  <c r="J276" i="1"/>
  <c r="I302" i="1"/>
  <c r="J302" i="1"/>
  <c r="I364" i="1"/>
  <c r="J364" i="1"/>
  <c r="I366" i="1"/>
  <c r="H366" i="1"/>
  <c r="H372" i="1"/>
  <c r="I461" i="1"/>
  <c r="J496" i="1"/>
  <c r="I528" i="1"/>
  <c r="H528" i="1"/>
  <c r="I531" i="1"/>
  <c r="H531" i="1"/>
  <c r="I554" i="1"/>
  <c r="H554" i="1"/>
  <c r="H635" i="1"/>
  <c r="H642" i="1"/>
  <c r="H689" i="1"/>
  <c r="J689" i="1"/>
  <c r="J21" i="1"/>
  <c r="J35" i="1"/>
  <c r="H46" i="1"/>
  <c r="H54" i="1"/>
  <c r="I101" i="1"/>
  <c r="H108" i="1"/>
  <c r="H124" i="1"/>
  <c r="H301" i="1"/>
  <c r="H308" i="1"/>
  <c r="J318" i="1"/>
  <c r="H379" i="1"/>
  <c r="I449" i="1"/>
  <c r="H449" i="1"/>
  <c r="H452" i="1"/>
  <c r="H498" i="1"/>
  <c r="I503" i="1"/>
  <c r="H503" i="1"/>
  <c r="J525" i="1"/>
  <c r="J530" i="1"/>
  <c r="J542" i="1"/>
  <c r="I542" i="1"/>
  <c r="H542" i="1"/>
  <c r="J547" i="1"/>
  <c r="H547" i="1"/>
  <c r="I594" i="1"/>
  <c r="H594" i="1"/>
  <c r="I608" i="1"/>
  <c r="H608" i="1"/>
  <c r="H622" i="1"/>
  <c r="I622" i="1"/>
  <c r="I635" i="1"/>
  <c r="J685" i="1"/>
  <c r="H685" i="1"/>
  <c r="I685" i="1"/>
  <c r="J752" i="1"/>
  <c r="I752" i="1"/>
  <c r="I78" i="1"/>
  <c r="I293" i="1"/>
  <c r="H293" i="1"/>
  <c r="I345" i="1"/>
  <c r="J345" i="1"/>
  <c r="I419" i="1"/>
  <c r="H419" i="1"/>
  <c r="I438" i="1"/>
  <c r="H438" i="1"/>
  <c r="I447" i="1"/>
  <c r="H447" i="1"/>
  <c r="I515" i="1"/>
  <c r="H515" i="1"/>
  <c r="H550" i="1"/>
  <c r="J550" i="1"/>
  <c r="I550" i="1"/>
  <c r="J563" i="1"/>
  <c r="H563" i="1"/>
  <c r="J584" i="1"/>
  <c r="I584" i="1"/>
  <c r="I596" i="1"/>
  <c r="J596" i="1"/>
  <c r="J602" i="1"/>
  <c r="H602" i="1"/>
  <c r="I602" i="1"/>
  <c r="I66" i="1"/>
  <c r="J92" i="1"/>
  <c r="H155" i="1"/>
  <c r="H174" i="1"/>
  <c r="H418" i="1"/>
  <c r="J440" i="1"/>
  <c r="F440" i="1" s="1"/>
  <c r="H483" i="1"/>
  <c r="I514" i="1"/>
  <c r="H522" i="1"/>
  <c r="J522" i="1"/>
  <c r="J523" i="1"/>
  <c r="I523" i="1"/>
  <c r="J541" i="1"/>
  <c r="I566" i="1"/>
  <c r="F566" i="1" s="1"/>
  <c r="J576" i="1"/>
  <c r="I576" i="1"/>
  <c r="H578" i="1"/>
  <c r="J588" i="1"/>
  <c r="H588" i="1"/>
  <c r="I588" i="1"/>
  <c r="J591" i="1"/>
  <c r="I656" i="1"/>
  <c r="H656" i="1"/>
  <c r="H756" i="1"/>
  <c r="I756" i="1"/>
  <c r="I821" i="1"/>
  <c r="H821" i="1"/>
  <c r="J821" i="1"/>
  <c r="J78" i="1"/>
  <c r="J114" i="1"/>
  <c r="J13" i="1"/>
  <c r="J34" i="1"/>
  <c r="I48" i="1"/>
  <c r="J53" i="1"/>
  <c r="J94" i="1"/>
  <c r="H131" i="1"/>
  <c r="H140" i="1"/>
  <c r="I174" i="1"/>
  <c r="F174" i="1" s="1"/>
  <c r="H269" i="1"/>
  <c r="I278" i="1"/>
  <c r="J278" i="1"/>
  <c r="I284" i="1"/>
  <c r="H284" i="1"/>
  <c r="J300" i="1"/>
  <c r="H327" i="1"/>
  <c r="J327" i="1"/>
  <c r="J342" i="1"/>
  <c r="J356" i="1"/>
  <c r="H434" i="1"/>
  <c r="H442" i="1"/>
  <c r="H470" i="1"/>
  <c r="J470" i="1"/>
  <c r="I478" i="1"/>
  <c r="H521" i="1"/>
  <c r="H557" i="1"/>
  <c r="I573" i="1"/>
  <c r="J578" i="1"/>
  <c r="I628" i="1"/>
  <c r="J628" i="1"/>
  <c r="H655" i="1"/>
  <c r="J681" i="1"/>
  <c r="H681" i="1"/>
  <c r="H687" i="1"/>
  <c r="I695" i="1"/>
  <c r="I704" i="1"/>
  <c r="J704" i="1"/>
  <c r="I769" i="1"/>
  <c r="H769" i="1"/>
  <c r="J769" i="1"/>
  <c r="H807" i="1"/>
  <c r="I807" i="1"/>
  <c r="J807" i="1"/>
  <c r="H581" i="1"/>
  <c r="H601" i="1"/>
  <c r="F601" i="1" s="1"/>
  <c r="H733" i="1"/>
  <c r="H753" i="1"/>
  <c r="I754" i="1"/>
  <c r="H800" i="1"/>
  <c r="F800" i="1" s="1"/>
  <c r="I803" i="1"/>
  <c r="H806" i="1"/>
  <c r="I816" i="1"/>
  <c r="H820" i="1"/>
  <c r="H842" i="1"/>
  <c r="F842" i="1" s="1"/>
  <c r="H848" i="1"/>
  <c r="J849" i="1"/>
  <c r="I854" i="1"/>
  <c r="I862" i="1"/>
  <c r="I863" i="1"/>
  <c r="H863" i="1"/>
  <c r="I870" i="1"/>
  <c r="I877" i="1"/>
  <c r="I879" i="1"/>
  <c r="H882" i="1"/>
  <c r="I901" i="1"/>
  <c r="H906" i="1"/>
  <c r="J912" i="1"/>
  <c r="I912" i="1"/>
  <c r="H933" i="1"/>
  <c r="H938" i="1"/>
  <c r="J984" i="1"/>
  <c r="J1026" i="1"/>
  <c r="H1040" i="1"/>
  <c r="I1045" i="1"/>
  <c r="I1062" i="1"/>
  <c r="H1062" i="1"/>
  <c r="J1081" i="1"/>
  <c r="H1104" i="1"/>
  <c r="J1109" i="1"/>
  <c r="I1109" i="1"/>
  <c r="H1113" i="1"/>
  <c r="F1113" i="1" s="1"/>
  <c r="I1113" i="1"/>
  <c r="I1143" i="1"/>
  <c r="H548" i="1"/>
  <c r="F548" i="1" s="1"/>
  <c r="H619" i="1"/>
  <c r="H665" i="1"/>
  <c r="J733" i="1"/>
  <c r="H743" i="1"/>
  <c r="J754" i="1"/>
  <c r="H768" i="1"/>
  <c r="H777" i="1"/>
  <c r="J800" i="1"/>
  <c r="J803" i="1"/>
  <c r="J816" i="1"/>
  <c r="I820" i="1"/>
  <c r="H836" i="1"/>
  <c r="J836" i="1"/>
  <c r="I836" i="1"/>
  <c r="H859" i="1"/>
  <c r="F859" i="1" s="1"/>
  <c r="J862" i="1"/>
  <c r="J875" i="1"/>
  <c r="I875" i="1"/>
  <c r="J877" i="1"/>
  <c r="J879" i="1"/>
  <c r="I896" i="1"/>
  <c r="J896" i="1"/>
  <c r="H896" i="1"/>
  <c r="J901" i="1"/>
  <c r="I906" i="1"/>
  <c r="J923" i="1"/>
  <c r="I923" i="1"/>
  <c r="J933" i="1"/>
  <c r="I970" i="1"/>
  <c r="J970" i="1"/>
  <c r="I974" i="1"/>
  <c r="H974" i="1"/>
  <c r="J1039" i="1"/>
  <c r="I1039" i="1"/>
  <c r="H1039" i="1"/>
  <c r="I1040" i="1"/>
  <c r="I1054" i="1"/>
  <c r="J1054" i="1"/>
  <c r="H1054" i="1"/>
  <c r="H1074" i="1"/>
  <c r="J1074" i="1"/>
  <c r="I1074" i="1"/>
  <c r="J1076" i="1"/>
  <c r="H1076" i="1"/>
  <c r="J1104" i="1"/>
  <c r="F1104" i="1" s="1"/>
  <c r="J1143" i="1"/>
  <c r="I1012" i="1"/>
  <c r="H1012" i="1"/>
  <c r="I1088" i="1"/>
  <c r="J1088" i="1"/>
  <c r="H1088" i="1"/>
  <c r="J1093" i="1"/>
  <c r="I1097" i="1"/>
  <c r="H1097" i="1"/>
  <c r="H1122" i="1"/>
  <c r="I1122" i="1"/>
  <c r="J1127" i="1"/>
  <c r="H1127" i="1"/>
  <c r="J1134" i="1"/>
  <c r="I1134" i="1"/>
  <c r="H1134" i="1"/>
  <c r="F1134" i="1" s="1"/>
  <c r="J763" i="1"/>
  <c r="I771" i="1"/>
  <c r="I776" i="1"/>
  <c r="J786" i="1"/>
  <c r="J791" i="1"/>
  <c r="I791" i="1"/>
  <c r="J827" i="1"/>
  <c r="I827" i="1"/>
  <c r="F827" i="1" s="1"/>
  <c r="I911" i="1"/>
  <c r="H911" i="1"/>
  <c r="I1003" i="1"/>
  <c r="J1003" i="1"/>
  <c r="H1003" i="1"/>
  <c r="J1035" i="1"/>
  <c r="I1035" i="1"/>
  <c r="H1035" i="1"/>
  <c r="F694" i="1"/>
  <c r="J771" i="1"/>
  <c r="J794" i="1"/>
  <c r="J830" i="1"/>
  <c r="J856" i="1"/>
  <c r="I856" i="1"/>
  <c r="I857" i="1"/>
  <c r="J884" i="1"/>
  <c r="I884" i="1"/>
  <c r="I892" i="1"/>
  <c r="I920" i="1"/>
  <c r="H920" i="1"/>
  <c r="I922" i="1"/>
  <c r="H922" i="1"/>
  <c r="H942" i="1"/>
  <c r="J942" i="1"/>
  <c r="F942" i="1" s="1"/>
  <c r="I942" i="1"/>
  <c r="H950" i="1"/>
  <c r="I950" i="1"/>
  <c r="H956" i="1"/>
  <c r="J1033" i="1"/>
  <c r="I1033" i="1"/>
  <c r="H1033" i="1"/>
  <c r="I1052" i="1"/>
  <c r="F1052" i="1" s="1"/>
  <c r="J1052" i="1"/>
  <c r="H1052" i="1"/>
  <c r="I822" i="1"/>
  <c r="J822" i="1"/>
  <c r="F829" i="1"/>
  <c r="I867" i="1"/>
  <c r="H867" i="1"/>
  <c r="I881" i="1"/>
  <c r="H881" i="1"/>
  <c r="H903" i="1"/>
  <c r="J903" i="1"/>
  <c r="J905" i="1"/>
  <c r="I905" i="1"/>
  <c r="I1073" i="1"/>
  <c r="H1073" i="1"/>
  <c r="I1119" i="1"/>
  <c r="H1119" i="1"/>
  <c r="H1147" i="1"/>
  <c r="J1147" i="1"/>
  <c r="I1147" i="1"/>
  <c r="H1154" i="1"/>
  <c r="J1154" i="1"/>
  <c r="I850" i="1"/>
  <c r="J850" i="1"/>
  <c r="H852" i="1"/>
  <c r="I852" i="1"/>
  <c r="I916" i="1"/>
  <c r="J916" i="1"/>
  <c r="H916" i="1"/>
  <c r="I929" i="1"/>
  <c r="J929" i="1"/>
  <c r="I975" i="1"/>
  <c r="J975" i="1"/>
  <c r="H1046" i="1"/>
  <c r="J1046" i="1"/>
  <c r="H1082" i="1"/>
  <c r="J1082" i="1"/>
  <c r="I1082" i="1"/>
  <c r="H1085" i="1"/>
  <c r="I1085" i="1"/>
  <c r="J1128" i="1"/>
  <c r="I1128" i="1"/>
  <c r="H1128" i="1"/>
  <c r="I1133" i="1"/>
  <c r="H1133" i="1"/>
  <c r="H386" i="1"/>
  <c r="H404" i="1"/>
  <c r="H417" i="1"/>
  <c r="H424" i="1"/>
  <c r="I477" i="1"/>
  <c r="J504" i="1"/>
  <c r="I513" i="1"/>
  <c r="J519" i="1"/>
  <c r="I543" i="1"/>
  <c r="H546" i="1"/>
  <c r="J561" i="1"/>
  <c r="F561" i="1" s="1"/>
  <c r="J567" i="1"/>
  <c r="I595" i="1"/>
  <c r="J620" i="1"/>
  <c r="I663" i="1"/>
  <c r="I760" i="1"/>
  <c r="I801" i="1"/>
  <c r="I849" i="1"/>
  <c r="H854" i="1"/>
  <c r="I866" i="1"/>
  <c r="H870" i="1"/>
  <c r="H875" i="1"/>
  <c r="J878" i="1"/>
  <c r="I878" i="1"/>
  <c r="H878" i="1"/>
  <c r="J880" i="1"/>
  <c r="J899" i="1"/>
  <c r="I899" i="1"/>
  <c r="H923" i="1"/>
  <c r="J974" i="1"/>
  <c r="H984" i="1"/>
  <c r="H1026" i="1"/>
  <c r="J1041" i="1"/>
  <c r="H1041" i="1"/>
  <c r="H1045" i="1"/>
  <c r="J1057" i="1"/>
  <c r="I1057" i="1"/>
  <c r="I1081" i="1"/>
  <c r="J1158" i="1"/>
  <c r="I1158" i="1"/>
  <c r="H1158" i="1"/>
  <c r="I1189" i="1"/>
  <c r="I1203" i="1"/>
  <c r="F1203" i="1" s="1"/>
  <c r="H1206" i="1"/>
  <c r="H1233" i="1"/>
  <c r="H1264" i="1"/>
  <c r="H1164" i="1"/>
  <c r="H1167" i="1"/>
  <c r="J1192" i="1"/>
  <c r="I1196" i="1"/>
  <c r="I1206" i="1"/>
  <c r="F1206" i="1" s="1"/>
  <c r="H1215" i="1"/>
  <c r="H1226" i="1"/>
  <c r="H1232" i="1"/>
  <c r="I1233" i="1"/>
  <c r="J1264" i="1"/>
  <c r="J1272" i="1"/>
  <c r="J1282" i="1"/>
  <c r="H1157" i="1"/>
  <c r="J1164" i="1"/>
  <c r="I1167" i="1"/>
  <c r="H1170" i="1"/>
  <c r="I1174" i="1"/>
  <c r="H1182" i="1"/>
  <c r="H1185" i="1"/>
  <c r="H1188" i="1"/>
  <c r="I1202" i="1"/>
  <c r="H1210" i="1"/>
  <c r="I1215" i="1"/>
  <c r="J1219" i="1"/>
  <c r="H1222" i="1"/>
  <c r="H1225" i="1"/>
  <c r="I1232" i="1"/>
  <c r="H1236" i="1"/>
  <c r="H1249" i="1"/>
  <c r="J1266" i="1"/>
  <c r="H1269" i="1"/>
  <c r="H1276" i="1"/>
  <c r="I1157" i="1"/>
  <c r="H1187" i="1"/>
  <c r="H1205" i="1"/>
  <c r="I1210" i="1"/>
  <c r="I1225" i="1"/>
  <c r="I1236" i="1"/>
  <c r="H1239" i="1"/>
  <c r="J1242" i="1"/>
  <c r="J1249" i="1"/>
  <c r="H1263" i="1"/>
  <c r="J1269" i="1"/>
  <c r="J1276" i="1"/>
  <c r="H1281" i="1"/>
  <c r="I1179" i="1"/>
  <c r="H1208" i="1"/>
  <c r="J1244" i="1"/>
  <c r="J1260" i="1"/>
  <c r="J1281" i="1"/>
  <c r="I32" i="1"/>
  <c r="J32" i="1"/>
  <c r="J5" i="1"/>
  <c r="J20" i="1"/>
  <c r="J29" i="1"/>
  <c r="J40" i="1"/>
  <c r="I61" i="1"/>
  <c r="I89" i="1"/>
  <c r="H93" i="1"/>
  <c r="I93" i="1"/>
  <c r="I95" i="1"/>
  <c r="J190" i="1"/>
  <c r="I190" i="1"/>
  <c r="I377" i="1"/>
  <c r="J377" i="1"/>
  <c r="H377" i="1"/>
  <c r="I403" i="1"/>
  <c r="J403" i="1"/>
  <c r="I412" i="1"/>
  <c r="J412" i="1"/>
  <c r="H412" i="1"/>
  <c r="I416" i="1"/>
  <c r="H416" i="1"/>
  <c r="H460" i="1"/>
  <c r="J460" i="1"/>
  <c r="I460" i="1"/>
  <c r="H59" i="1"/>
  <c r="I59" i="1"/>
  <c r="H62" i="1"/>
  <c r="J62" i="1"/>
  <c r="J7" i="1"/>
  <c r="I24" i="1"/>
  <c r="J24" i="1"/>
  <c r="J26" i="1"/>
  <c r="J31" i="1"/>
  <c r="H53" i="1"/>
  <c r="H58" i="1"/>
  <c r="J58" i="1"/>
  <c r="J61" i="1"/>
  <c r="J89" i="1"/>
  <c r="J95" i="1"/>
  <c r="I107" i="1"/>
  <c r="J107" i="1"/>
  <c r="J109" i="1"/>
  <c r="J128" i="1"/>
  <c r="J146" i="1"/>
  <c r="I146" i="1"/>
  <c r="H146" i="1"/>
  <c r="H164" i="1"/>
  <c r="F164" i="1" s="1"/>
  <c r="I277" i="1"/>
  <c r="J277" i="1"/>
  <c r="I365" i="1"/>
  <c r="J365" i="1"/>
  <c r="H365" i="1"/>
  <c r="J45" i="1"/>
  <c r="H45" i="1"/>
  <c r="I60" i="1"/>
  <c r="F60" i="1" s="1"/>
  <c r="I82" i="1"/>
  <c r="H86" i="1"/>
  <c r="I86" i="1"/>
  <c r="I123" i="1"/>
  <c r="J123" i="1"/>
  <c r="H145" i="1"/>
  <c r="H161" i="1"/>
  <c r="J183" i="1"/>
  <c r="I183" i="1"/>
  <c r="I341" i="1"/>
  <c r="J341" i="1"/>
  <c r="H341" i="1"/>
  <c r="I367" i="1"/>
  <c r="H367" i="1"/>
  <c r="I400" i="1"/>
  <c r="H400" i="1"/>
  <c r="I425" i="1"/>
  <c r="J425" i="1"/>
  <c r="H425" i="1"/>
  <c r="H455" i="1"/>
  <c r="J455" i="1"/>
  <c r="I455" i="1"/>
  <c r="J511" i="1"/>
  <c r="I511" i="1"/>
  <c r="H511" i="1"/>
  <c r="J516" i="1"/>
  <c r="I516" i="1"/>
  <c r="H516" i="1"/>
  <c r="J526" i="1"/>
  <c r="I526" i="1"/>
  <c r="H526" i="1"/>
  <c r="J532" i="1"/>
  <c r="I532" i="1"/>
  <c r="H532" i="1"/>
  <c r="I145" i="1"/>
  <c r="I161" i="1"/>
  <c r="I279" i="1"/>
  <c r="H279" i="1"/>
  <c r="I286" i="1"/>
  <c r="J286" i="1"/>
  <c r="I319" i="1"/>
  <c r="J319" i="1"/>
  <c r="H319" i="1"/>
  <c r="I360" i="1"/>
  <c r="J360" i="1"/>
  <c r="H360" i="1"/>
  <c r="I384" i="1"/>
  <c r="H384" i="1"/>
  <c r="J539" i="1"/>
  <c r="I539" i="1"/>
  <c r="H539" i="1"/>
  <c r="I56" i="1"/>
  <c r="I73" i="1"/>
  <c r="H74" i="1"/>
  <c r="I74" i="1"/>
  <c r="I81" i="1"/>
  <c r="I106" i="1"/>
  <c r="H106" i="1"/>
  <c r="I118" i="1"/>
  <c r="J118" i="1"/>
  <c r="J171" i="1"/>
  <c r="H171" i="1"/>
  <c r="I307" i="1"/>
  <c r="J307" i="1"/>
  <c r="H307" i="1"/>
  <c r="I313" i="1"/>
  <c r="J313" i="1"/>
  <c r="H326" i="1"/>
  <c r="I343" i="1"/>
  <c r="J343" i="1"/>
  <c r="I402" i="1"/>
  <c r="J402" i="1"/>
  <c r="I420" i="1"/>
  <c r="J420" i="1"/>
  <c r="H420" i="1"/>
  <c r="I433" i="1"/>
  <c r="J433" i="1"/>
  <c r="H433" i="1"/>
  <c r="I446" i="1"/>
  <c r="H446" i="1"/>
  <c r="H463" i="1"/>
  <c r="J463" i="1"/>
  <c r="I17" i="1"/>
  <c r="J17" i="1"/>
  <c r="I39" i="1"/>
  <c r="J39" i="1"/>
  <c r="J41" i="1"/>
  <c r="F55" i="1"/>
  <c r="J56" i="1"/>
  <c r="J59" i="1"/>
  <c r="H67" i="1"/>
  <c r="J67" i="1"/>
  <c r="J69" i="1"/>
  <c r="J168" i="1"/>
  <c r="I168" i="1"/>
  <c r="H168" i="1"/>
  <c r="J177" i="1"/>
  <c r="I177" i="1"/>
  <c r="I292" i="1"/>
  <c r="J292" i="1"/>
  <c r="H292" i="1"/>
  <c r="J324" i="1"/>
  <c r="H324" i="1"/>
  <c r="I329" i="1"/>
  <c r="J329" i="1"/>
  <c r="I395" i="1"/>
  <c r="J395" i="1"/>
  <c r="H395" i="1"/>
  <c r="I408" i="1"/>
  <c r="H408" i="1"/>
  <c r="J11" i="1"/>
  <c r="J16" i="1"/>
  <c r="H65" i="1"/>
  <c r="I65" i="1"/>
  <c r="J73" i="1"/>
  <c r="J81" i="1"/>
  <c r="H102" i="1"/>
  <c r="J102" i="1"/>
  <c r="I102" i="1"/>
  <c r="I6" i="1"/>
  <c r="J6" i="1"/>
  <c r="J27" i="1"/>
  <c r="J36" i="1"/>
  <c r="J46" i="1"/>
  <c r="J52" i="1"/>
  <c r="H52" i="1"/>
  <c r="J66" i="1"/>
  <c r="F66" i="1" s="1"/>
  <c r="I96" i="1"/>
  <c r="I115" i="1"/>
  <c r="J115" i="1"/>
  <c r="I132" i="1"/>
  <c r="J152" i="1"/>
  <c r="I152" i="1"/>
  <c r="H190" i="1"/>
  <c r="F335" i="1"/>
  <c r="I349" i="1"/>
  <c r="J349" i="1"/>
  <c r="H349" i="1"/>
  <c r="I357" i="1"/>
  <c r="J357" i="1"/>
  <c r="H357" i="1"/>
  <c r="I451" i="1"/>
  <c r="H451" i="1"/>
  <c r="J512" i="1"/>
  <c r="I512" i="1"/>
  <c r="H512" i="1"/>
  <c r="J517" i="1"/>
  <c r="I517" i="1"/>
  <c r="H517" i="1"/>
  <c r="H545" i="1"/>
  <c r="J545" i="1"/>
  <c r="I545" i="1"/>
  <c r="J552" i="1"/>
  <c r="I552" i="1"/>
  <c r="H552" i="1"/>
  <c r="I410" i="1"/>
  <c r="J410" i="1"/>
  <c r="I441" i="1"/>
  <c r="J441" i="1"/>
  <c r="H441" i="1"/>
  <c r="I491" i="1"/>
  <c r="H491" i="1"/>
  <c r="J491" i="1"/>
  <c r="I507" i="1"/>
  <c r="J507" i="1"/>
  <c r="H507" i="1"/>
  <c r="J537" i="1"/>
  <c r="F537" i="1" s="1"/>
  <c r="J554" i="1"/>
  <c r="I571" i="1"/>
  <c r="J4" i="1"/>
  <c r="J12" i="1"/>
  <c r="J22" i="1"/>
  <c r="J30" i="1"/>
  <c r="J37" i="1"/>
  <c r="J68" i="1"/>
  <c r="F68" i="1" s="1"/>
  <c r="I80" i="1"/>
  <c r="F80" i="1" s="1"/>
  <c r="I87" i="1"/>
  <c r="I94" i="1"/>
  <c r="I103" i="1"/>
  <c r="J108" i="1"/>
  <c r="F108" i="1" s="1"/>
  <c r="J116" i="1"/>
  <c r="F116" i="1" s="1"/>
  <c r="J124" i="1"/>
  <c r="F124" i="1" s="1"/>
  <c r="I131" i="1"/>
  <c r="H138" i="1"/>
  <c r="I155" i="1"/>
  <c r="F155" i="1" s="1"/>
  <c r="I160" i="1"/>
  <c r="H163" i="1"/>
  <c r="F163" i="1" s="1"/>
  <c r="H169" i="1"/>
  <c r="H182" i="1"/>
  <c r="I189" i="1"/>
  <c r="J270" i="1"/>
  <c r="H276" i="1"/>
  <c r="H285" i="1"/>
  <c r="F285" i="1" s="1"/>
  <c r="J294" i="1"/>
  <c r="H300" i="1"/>
  <c r="F300" i="1" s="1"/>
  <c r="J301" i="1"/>
  <c r="J308" i="1"/>
  <c r="J334" i="1"/>
  <c r="F334" i="1" s="1"/>
  <c r="J337" i="1"/>
  <c r="F337" i="1" s="1"/>
  <c r="H342" i="1"/>
  <c r="F342" i="1" s="1"/>
  <c r="H345" i="1"/>
  <c r="F345" i="1" s="1"/>
  <c r="J351" i="1"/>
  <c r="H358" i="1"/>
  <c r="J372" i="1"/>
  <c r="J379" i="1"/>
  <c r="J386" i="1"/>
  <c r="J393" i="1"/>
  <c r="H401" i="1"/>
  <c r="F401" i="1" s="1"/>
  <c r="H409" i="1"/>
  <c r="J418" i="1"/>
  <c r="F418" i="1" s="1"/>
  <c r="J427" i="1"/>
  <c r="J439" i="1"/>
  <c r="F439" i="1" s="1"/>
  <c r="J448" i="1"/>
  <c r="F448" i="1" s="1"/>
  <c r="J453" i="1"/>
  <c r="I456" i="1"/>
  <c r="F456" i="1" s="1"/>
  <c r="H457" i="1"/>
  <c r="I457" i="1"/>
  <c r="I470" i="1"/>
  <c r="J473" i="1"/>
  <c r="J478" i="1"/>
  <c r="F478" i="1" s="1"/>
  <c r="J483" i="1"/>
  <c r="H490" i="1"/>
  <c r="F490" i="1" s="1"/>
  <c r="H513" i="1"/>
  <c r="F513" i="1" s="1"/>
  <c r="J514" i="1"/>
  <c r="F514" i="1" s="1"/>
  <c r="H523" i="1"/>
  <c r="J528" i="1"/>
  <c r="H533" i="1"/>
  <c r="H540" i="1"/>
  <c r="I547" i="1"/>
  <c r="I553" i="1"/>
  <c r="F553" i="1" s="1"/>
  <c r="H558" i="1"/>
  <c r="F558" i="1" s="1"/>
  <c r="H570" i="1"/>
  <c r="H576" i="1"/>
  <c r="J577" i="1"/>
  <c r="H587" i="1"/>
  <c r="J594" i="1"/>
  <c r="H600" i="1"/>
  <c r="F600" i="1" s="1"/>
  <c r="I609" i="1"/>
  <c r="J622" i="1"/>
  <c r="F622" i="1" s="1"/>
  <c r="H627" i="1"/>
  <c r="H637" i="1"/>
  <c r="F637" i="1" s="1"/>
  <c r="H651" i="1"/>
  <c r="F651" i="1" s="1"/>
  <c r="H663" i="1"/>
  <c r="J679" i="1"/>
  <c r="I679" i="1"/>
  <c r="I698" i="1"/>
  <c r="J734" i="1"/>
  <c r="F734" i="1" s="1"/>
  <c r="I748" i="1"/>
  <c r="I749" i="1"/>
  <c r="H749" i="1"/>
  <c r="H755" i="1"/>
  <c r="J756" i="1"/>
  <c r="J759" i="1"/>
  <c r="I759" i="1"/>
  <c r="F762" i="1"/>
  <c r="J780" i="1"/>
  <c r="I780" i="1"/>
  <c r="H780" i="1"/>
  <c r="I809" i="1"/>
  <c r="I810" i="1"/>
  <c r="H810" i="1"/>
  <c r="J819" i="1"/>
  <c r="I819" i="1"/>
  <c r="F849" i="1"/>
  <c r="J869" i="1"/>
  <c r="I869" i="1"/>
  <c r="J872" i="1"/>
  <c r="I872" i="1"/>
  <c r="H575" i="1"/>
  <c r="H580" i="1"/>
  <c r="H614" i="1"/>
  <c r="H636" i="1"/>
  <c r="J751" i="1"/>
  <c r="I751" i="1"/>
  <c r="J773" i="1"/>
  <c r="I773" i="1"/>
  <c r="H773" i="1"/>
  <c r="J812" i="1"/>
  <c r="I812" i="1"/>
  <c r="J839" i="1"/>
  <c r="I839" i="1"/>
  <c r="H843" i="1"/>
  <c r="I874" i="1"/>
  <c r="J874" i="1"/>
  <c r="H874" i="1"/>
  <c r="J898" i="1"/>
  <c r="I898" i="1"/>
  <c r="H898" i="1"/>
  <c r="I192" i="1"/>
  <c r="J269" i="1"/>
  <c r="F269" i="1" s="1"/>
  <c r="J284" i="1"/>
  <c r="J293" i="1"/>
  <c r="F293" i="1" s="1"/>
  <c r="J333" i="1"/>
  <c r="F333" i="1" s="1"/>
  <c r="J350" i="1"/>
  <c r="F350" i="1" s="1"/>
  <c r="J353" i="1"/>
  <c r="J366" i="1"/>
  <c r="J371" i="1"/>
  <c r="J378" i="1"/>
  <c r="J385" i="1"/>
  <c r="H392" i="1"/>
  <c r="J396" i="1"/>
  <c r="J404" i="1"/>
  <c r="F404" i="1" s="1"/>
  <c r="J417" i="1"/>
  <c r="F417" i="1" s="1"/>
  <c r="J426" i="1"/>
  <c r="F426" i="1" s="1"/>
  <c r="J434" i="1"/>
  <c r="J442" i="1"/>
  <c r="J447" i="1"/>
  <c r="F447" i="1" s="1"/>
  <c r="J452" i="1"/>
  <c r="F452" i="1" s="1"/>
  <c r="J461" i="1"/>
  <c r="F461" i="1" s="1"/>
  <c r="J465" i="1"/>
  <c r="J527" i="1"/>
  <c r="F527" i="1" s="1"/>
  <c r="J546" i="1"/>
  <c r="F546" i="1" s="1"/>
  <c r="H556" i="1"/>
  <c r="I563" i="1"/>
  <c r="I568" i="1"/>
  <c r="H574" i="1"/>
  <c r="I575" i="1"/>
  <c r="I580" i="1"/>
  <c r="H586" i="1"/>
  <c r="H592" i="1"/>
  <c r="J593" i="1"/>
  <c r="H599" i="1"/>
  <c r="J608" i="1"/>
  <c r="H613" i="1"/>
  <c r="I614" i="1"/>
  <c r="J618" i="1"/>
  <c r="H618" i="1"/>
  <c r="H621" i="1"/>
  <c r="H626" i="1"/>
  <c r="I630" i="1"/>
  <c r="F635" i="1"/>
  <c r="I636" i="1"/>
  <c r="I642" i="1"/>
  <c r="F642" i="1" s="1"/>
  <c r="H662" i="1"/>
  <c r="J673" i="1"/>
  <c r="I710" i="1"/>
  <c r="H710" i="1"/>
  <c r="F753" i="1"/>
  <c r="J766" i="1"/>
  <c r="I766" i="1"/>
  <c r="H766" i="1"/>
  <c r="I795" i="1"/>
  <c r="I796" i="1"/>
  <c r="H796" i="1"/>
  <c r="H802" i="1"/>
  <c r="J804" i="1"/>
  <c r="I804" i="1"/>
  <c r="I808" i="1"/>
  <c r="F808" i="1" s="1"/>
  <c r="J825" i="1"/>
  <c r="I825" i="1"/>
  <c r="H825" i="1"/>
  <c r="J832" i="1"/>
  <c r="I832" i="1"/>
  <c r="H832" i="1"/>
  <c r="I843" i="1"/>
  <c r="H844" i="1"/>
  <c r="I844" i="1"/>
  <c r="H858" i="1"/>
  <c r="J858" i="1"/>
  <c r="I858" i="1"/>
  <c r="H525" i="1"/>
  <c r="H530" i="1"/>
  <c r="H551" i="1"/>
  <c r="I556" i="1"/>
  <c r="H562" i="1"/>
  <c r="H567" i="1"/>
  <c r="J568" i="1"/>
  <c r="I574" i="1"/>
  <c r="H579" i="1"/>
  <c r="J586" i="1"/>
  <c r="H591" i="1"/>
  <c r="I592" i="1"/>
  <c r="H596" i="1"/>
  <c r="I599" i="1"/>
  <c r="I607" i="1"/>
  <c r="H612" i="1"/>
  <c r="F612" i="1" s="1"/>
  <c r="I613" i="1"/>
  <c r="H620" i="1"/>
  <c r="I626" i="1"/>
  <c r="J630" i="1"/>
  <c r="J662" i="1"/>
  <c r="J664" i="1"/>
  <c r="H672" i="1"/>
  <c r="F672" i="1" s="1"/>
  <c r="J678" i="1"/>
  <c r="H678" i="1"/>
  <c r="H680" i="1"/>
  <c r="H705" i="1"/>
  <c r="F705" i="1" s="1"/>
  <c r="I706" i="1"/>
  <c r="J706" i="1"/>
  <c r="I724" i="1"/>
  <c r="H724" i="1"/>
  <c r="H744" i="1"/>
  <c r="J758" i="1"/>
  <c r="I758" i="1"/>
  <c r="H758" i="1"/>
  <c r="I787" i="1"/>
  <c r="I788" i="1"/>
  <c r="H788" i="1"/>
  <c r="H794" i="1"/>
  <c r="F794" i="1" s="1"/>
  <c r="J795" i="1"/>
  <c r="J798" i="1"/>
  <c r="I798" i="1"/>
  <c r="F801" i="1"/>
  <c r="I802" i="1"/>
  <c r="J818" i="1"/>
  <c r="I818" i="1"/>
  <c r="H818" i="1"/>
  <c r="I904" i="1"/>
  <c r="J904" i="1"/>
  <c r="H904" i="1"/>
  <c r="H287" i="1"/>
  <c r="H306" i="1"/>
  <c r="F306" i="1" s="1"/>
  <c r="H318" i="1"/>
  <c r="F318" i="1" s="1"/>
  <c r="I327" i="1"/>
  <c r="H356" i="1"/>
  <c r="F356" i="1" s="1"/>
  <c r="H411" i="1"/>
  <c r="H496" i="1"/>
  <c r="F496" i="1" s="1"/>
  <c r="H504" i="1"/>
  <c r="I522" i="1"/>
  <c r="H538" i="1"/>
  <c r="F538" i="1" s="1"/>
  <c r="H555" i="1"/>
  <c r="J562" i="1"/>
  <c r="I579" i="1"/>
  <c r="F579" i="1" s="1"/>
  <c r="I585" i="1"/>
  <c r="F585" i="1" s="1"/>
  <c r="H598" i="1"/>
  <c r="F606" i="1"/>
  <c r="J607" i="1"/>
  <c r="H634" i="1"/>
  <c r="H645" i="1"/>
  <c r="H661" i="1"/>
  <c r="F661" i="1" s="1"/>
  <c r="F671" i="1"/>
  <c r="I680" i="1"/>
  <c r="H695" i="1"/>
  <c r="F695" i="1" s="1"/>
  <c r="I696" i="1"/>
  <c r="H696" i="1"/>
  <c r="I729" i="1"/>
  <c r="J729" i="1"/>
  <c r="H729" i="1"/>
  <c r="I741" i="1"/>
  <c r="J741" i="1"/>
  <c r="H741" i="1"/>
  <c r="J744" i="1"/>
  <c r="J750" i="1"/>
  <c r="I750" i="1"/>
  <c r="H750" i="1"/>
  <c r="I778" i="1"/>
  <c r="I779" i="1"/>
  <c r="H779" i="1"/>
  <c r="F786" i="1"/>
  <c r="J787" i="1"/>
  <c r="J790" i="1"/>
  <c r="I790" i="1"/>
  <c r="J811" i="1"/>
  <c r="I811" i="1"/>
  <c r="H811" i="1"/>
  <c r="J838" i="1"/>
  <c r="I838" i="1"/>
  <c r="H838" i="1"/>
  <c r="J860" i="1"/>
  <c r="I860" i="1"/>
  <c r="H860" i="1"/>
  <c r="J864" i="1"/>
  <c r="I864" i="1"/>
  <c r="J913" i="1"/>
  <c r="I913" i="1"/>
  <c r="H913" i="1"/>
  <c r="J650" i="1"/>
  <c r="I650" i="1"/>
  <c r="I721" i="1"/>
  <c r="H721" i="1"/>
  <c r="I731" i="1"/>
  <c r="H731" i="1"/>
  <c r="I772" i="1"/>
  <c r="H772" i="1"/>
  <c r="J781" i="1"/>
  <c r="I781" i="1"/>
  <c r="I610" i="1"/>
  <c r="I711" i="1"/>
  <c r="J711" i="1"/>
  <c r="H711" i="1"/>
  <c r="I732" i="1"/>
  <c r="J732" i="1"/>
  <c r="H732" i="1"/>
  <c r="I764" i="1"/>
  <c r="I765" i="1"/>
  <c r="H765" i="1"/>
  <c r="F770" i="1"/>
  <c r="J774" i="1"/>
  <c r="I774" i="1"/>
  <c r="I777" i="1"/>
  <c r="J797" i="1"/>
  <c r="I797" i="1"/>
  <c r="H797" i="1"/>
  <c r="I823" i="1"/>
  <c r="I824" i="1"/>
  <c r="H824" i="1"/>
  <c r="I830" i="1"/>
  <c r="F830" i="1" s="1"/>
  <c r="I831" i="1"/>
  <c r="H831" i="1"/>
  <c r="J834" i="1"/>
  <c r="I834" i="1"/>
  <c r="I845" i="1"/>
  <c r="J845" i="1"/>
  <c r="H845" i="1"/>
  <c r="H869" i="1"/>
  <c r="H872" i="1"/>
  <c r="J471" i="1"/>
  <c r="F471" i="1" s="1"/>
  <c r="J495" i="1"/>
  <c r="J498" i="1"/>
  <c r="I510" i="1"/>
  <c r="J597" i="1"/>
  <c r="F597" i="1" s="1"/>
  <c r="J638" i="1"/>
  <c r="J644" i="1"/>
  <c r="J656" i="1"/>
  <c r="J682" i="1"/>
  <c r="I736" i="1"/>
  <c r="H736" i="1"/>
  <c r="H751" i="1"/>
  <c r="I757" i="1"/>
  <c r="H757" i="1"/>
  <c r="J764" i="1"/>
  <c r="J767" i="1"/>
  <c r="I767" i="1"/>
  <c r="J789" i="1"/>
  <c r="I789" i="1"/>
  <c r="H789" i="1"/>
  <c r="H812" i="1"/>
  <c r="I817" i="1"/>
  <c r="H817" i="1"/>
  <c r="J823" i="1"/>
  <c r="J826" i="1"/>
  <c r="I826" i="1"/>
  <c r="H888" i="1"/>
  <c r="J888" i="1"/>
  <c r="I888" i="1"/>
  <c r="J893" i="1"/>
  <c r="I893" i="1"/>
  <c r="H893" i="1"/>
  <c r="H857" i="1"/>
  <c r="F857" i="1" s="1"/>
  <c r="H861" i="1"/>
  <c r="I873" i="1"/>
  <c r="F880" i="1"/>
  <c r="I883" i="1"/>
  <c r="F883" i="1" s="1"/>
  <c r="H889" i="1"/>
  <c r="H894" i="1"/>
  <c r="I900" i="1"/>
  <c r="H905" i="1"/>
  <c r="F905" i="1" s="1"/>
  <c r="F906" i="1"/>
  <c r="I914" i="1"/>
  <c r="F914" i="1" s="1"/>
  <c r="H918" i="1"/>
  <c r="F918" i="1" s="1"/>
  <c r="I966" i="1"/>
  <c r="J966" i="1"/>
  <c r="H970" i="1"/>
  <c r="I999" i="1"/>
  <c r="J999" i="1"/>
  <c r="H999" i="1"/>
  <c r="I1041" i="1"/>
  <c r="J1042" i="1"/>
  <c r="H1042" i="1"/>
  <c r="I1051" i="1"/>
  <c r="F1051" i="1" s="1"/>
  <c r="J1124" i="1"/>
  <c r="I1124" i="1"/>
  <c r="H1124" i="1"/>
  <c r="J944" i="1"/>
  <c r="H944" i="1"/>
  <c r="I1010" i="1"/>
  <c r="H1010" i="1"/>
  <c r="I1030" i="1"/>
  <c r="H1030" i="1"/>
  <c r="J1037" i="1"/>
  <c r="I1037" i="1"/>
  <c r="J1048" i="1"/>
  <c r="I1048" i="1"/>
  <c r="H1048" i="1"/>
  <c r="H1061" i="1"/>
  <c r="J1061" i="1"/>
  <c r="I1061" i="1"/>
  <c r="I1078" i="1"/>
  <c r="J1078" i="1"/>
  <c r="H1078" i="1"/>
  <c r="I692" i="1"/>
  <c r="I702" i="1"/>
  <c r="J714" i="1"/>
  <c r="F714" i="1" s="1"/>
  <c r="J833" i="1"/>
  <c r="H851" i="1"/>
  <c r="J852" i="1"/>
  <c r="F852" i="1" s="1"/>
  <c r="J867" i="1"/>
  <c r="H871" i="1"/>
  <c r="H876" i="1"/>
  <c r="I882" i="1"/>
  <c r="F882" i="1" s="1"/>
  <c r="H892" i="1"/>
  <c r="F892" i="1" s="1"/>
  <c r="H909" i="1"/>
  <c r="J910" i="1"/>
  <c r="H917" i="1"/>
  <c r="J920" i="1"/>
  <c r="H924" i="1"/>
  <c r="F924" i="1" s="1"/>
  <c r="J937" i="1"/>
  <c r="H937" i="1"/>
  <c r="I963" i="1"/>
  <c r="J963" i="1"/>
  <c r="I990" i="1"/>
  <c r="H990" i="1"/>
  <c r="J990" i="1"/>
  <c r="H994" i="1"/>
  <c r="J1032" i="1"/>
  <c r="I1032" i="1"/>
  <c r="H1032" i="1"/>
  <c r="J1044" i="1"/>
  <c r="I1044" i="1"/>
  <c r="H1060" i="1"/>
  <c r="H1063" i="1"/>
  <c r="H850" i="1"/>
  <c r="I851" i="1"/>
  <c r="H855" i="1"/>
  <c r="I876" i="1"/>
  <c r="I917" i="1"/>
  <c r="I936" i="1"/>
  <c r="I965" i="1"/>
  <c r="H965" i="1"/>
  <c r="I1002" i="1"/>
  <c r="J1002" i="1"/>
  <c r="I1022" i="1"/>
  <c r="H1022" i="1"/>
  <c r="J1022" i="1"/>
  <c r="I1060" i="1"/>
  <c r="I1063" i="1"/>
  <c r="I1075" i="1"/>
  <c r="J1075" i="1"/>
  <c r="H1075" i="1"/>
  <c r="J866" i="1"/>
  <c r="J881" i="1"/>
  <c r="I897" i="1"/>
  <c r="I982" i="1"/>
  <c r="J982" i="1"/>
  <c r="H982" i="1"/>
  <c r="I1014" i="1"/>
  <c r="J1014" i="1"/>
  <c r="I1015" i="1"/>
  <c r="J1015" i="1"/>
  <c r="H1015" i="1"/>
  <c r="J1043" i="1"/>
  <c r="I1043" i="1"/>
  <c r="H1043" i="1"/>
  <c r="I1046" i="1"/>
  <c r="F1046" i="1" s="1"/>
  <c r="H1055" i="1"/>
  <c r="I1056" i="1"/>
  <c r="H1056" i="1"/>
  <c r="I962" i="1"/>
  <c r="H962" i="1"/>
  <c r="J1053" i="1"/>
  <c r="I1053" i="1"/>
  <c r="H1053" i="1"/>
  <c r="I1086" i="1"/>
  <c r="H1086" i="1"/>
  <c r="J1086" i="1"/>
  <c r="J1094" i="1"/>
  <c r="I1094" i="1"/>
  <c r="H1094" i="1"/>
  <c r="I885" i="1"/>
  <c r="F885" i="1" s="1"/>
  <c r="H890" i="1"/>
  <c r="I902" i="1"/>
  <c r="F902" i="1" s="1"/>
  <c r="F907" i="1"/>
  <c r="I915" i="1"/>
  <c r="I921" i="1"/>
  <c r="F921" i="1" s="1"/>
  <c r="F922" i="1"/>
  <c r="I938" i="1"/>
  <c r="F938" i="1" s="1"/>
  <c r="H948" i="1"/>
  <c r="J948" i="1"/>
  <c r="I953" i="1"/>
  <c r="I954" i="1"/>
  <c r="H954" i="1"/>
  <c r="I956" i="1"/>
  <c r="F984" i="1"/>
  <c r="I1006" i="1"/>
  <c r="J1006" i="1"/>
  <c r="H1006" i="1"/>
  <c r="I1031" i="1"/>
  <c r="H1031" i="1"/>
  <c r="J1049" i="1"/>
  <c r="H1049" i="1"/>
  <c r="J1105" i="1"/>
  <c r="I1105" i="1"/>
  <c r="H1105" i="1"/>
  <c r="I890" i="1"/>
  <c r="J915" i="1"/>
  <c r="I944" i="1"/>
  <c r="J953" i="1"/>
  <c r="I976" i="1"/>
  <c r="H976" i="1"/>
  <c r="J1036" i="1"/>
  <c r="H1036" i="1"/>
  <c r="H1069" i="1"/>
  <c r="J1069" i="1"/>
  <c r="I1069" i="1"/>
  <c r="J1132" i="1"/>
  <c r="I1132" i="1"/>
  <c r="J1097" i="1"/>
  <c r="I1120" i="1"/>
  <c r="F1120" i="1" s="1"/>
  <c r="J1123" i="1"/>
  <c r="F1123" i="1" s="1"/>
  <c r="I1127" i="1"/>
  <c r="F1127" i="1" s="1"/>
  <c r="I1148" i="1"/>
  <c r="H1148" i="1"/>
  <c r="H1163" i="1"/>
  <c r="J1163" i="1"/>
  <c r="I1163" i="1"/>
  <c r="H1191" i="1"/>
  <c r="J1191" i="1"/>
  <c r="I1191" i="1"/>
  <c r="H1195" i="1"/>
  <c r="J1195" i="1"/>
  <c r="I1195" i="1"/>
  <c r="H1212" i="1"/>
  <c r="J1212" i="1"/>
  <c r="I1212" i="1"/>
  <c r="H1102" i="1"/>
  <c r="I1107" i="1"/>
  <c r="I1108" i="1"/>
  <c r="J1108" i="1"/>
  <c r="I1116" i="1"/>
  <c r="J1116" i="1"/>
  <c r="I1144" i="1"/>
  <c r="H1144" i="1"/>
  <c r="J1169" i="1"/>
  <c r="I1169" i="1"/>
  <c r="H1176" i="1"/>
  <c r="I1176" i="1"/>
  <c r="I1181" i="1"/>
  <c r="H1181" i="1"/>
  <c r="J1201" i="1"/>
  <c r="I1201" i="1"/>
  <c r="H1201" i="1"/>
  <c r="I993" i="1"/>
  <c r="J993" i="1"/>
  <c r="I1066" i="1"/>
  <c r="I1076" i="1"/>
  <c r="H1079" i="1"/>
  <c r="I1084" i="1"/>
  <c r="H1087" i="1"/>
  <c r="I1102" i="1"/>
  <c r="H1106" i="1"/>
  <c r="J1107" i="1"/>
  <c r="I1110" i="1"/>
  <c r="F1110" i="1" s="1"/>
  <c r="J1115" i="1"/>
  <c r="J1122" i="1"/>
  <c r="I1125" i="1"/>
  <c r="I1131" i="1"/>
  <c r="H1131" i="1"/>
  <c r="H1142" i="1"/>
  <c r="H1146" i="1"/>
  <c r="I1025" i="1"/>
  <c r="J1025" i="1"/>
  <c r="J1066" i="1"/>
  <c r="I1079" i="1"/>
  <c r="I1087" i="1"/>
  <c r="H1092" i="1"/>
  <c r="J1092" i="1"/>
  <c r="I1099" i="1"/>
  <c r="H1100" i="1"/>
  <c r="J1100" i="1"/>
  <c r="I1106" i="1"/>
  <c r="H1114" i="1"/>
  <c r="J1118" i="1"/>
  <c r="J1125" i="1"/>
  <c r="J1142" i="1"/>
  <c r="I1146" i="1"/>
  <c r="I1154" i="1"/>
  <c r="H1155" i="1"/>
  <c r="J1155" i="1"/>
  <c r="J1165" i="1"/>
  <c r="H1165" i="1"/>
  <c r="J1172" i="1"/>
  <c r="I1172" i="1"/>
  <c r="J1072" i="1"/>
  <c r="I1072" i="1"/>
  <c r="J1099" i="1"/>
  <c r="J1114" i="1"/>
  <c r="H1141" i="1"/>
  <c r="I1162" i="1"/>
  <c r="H1162" i="1"/>
  <c r="H1130" i="1"/>
  <c r="I1130" i="1"/>
  <c r="H1132" i="1"/>
  <c r="I1141" i="1"/>
  <c r="J1149" i="1"/>
  <c r="H1149" i="1"/>
  <c r="I1177" i="1"/>
  <c r="J1177" i="1"/>
  <c r="H1177" i="1"/>
  <c r="J1101" i="1"/>
  <c r="H1101" i="1"/>
  <c r="H1137" i="1"/>
  <c r="J1137" i="1"/>
  <c r="F1140" i="1"/>
  <c r="J1161" i="1"/>
  <c r="F1161" i="1" s="1"/>
  <c r="J1166" i="1"/>
  <c r="F1166" i="1" s="1"/>
  <c r="H1174" i="1"/>
  <c r="H1179" i="1"/>
  <c r="J1180" i="1"/>
  <c r="F1180" i="1" s="1"/>
  <c r="I1185" i="1"/>
  <c r="H1194" i="1"/>
  <c r="F1194" i="1" s="1"/>
  <c r="J1196" i="1"/>
  <c r="F1196" i="1" s="1"/>
  <c r="J1202" i="1"/>
  <c r="J1208" i="1"/>
  <c r="F1208" i="1" s="1"/>
  <c r="H1211" i="1"/>
  <c r="F1211" i="1" s="1"/>
  <c r="H1216" i="1"/>
  <c r="I1229" i="1"/>
  <c r="F1234" i="1"/>
  <c r="I1235" i="1"/>
  <c r="F1235" i="1" s="1"/>
  <c r="I1240" i="1"/>
  <c r="H1245" i="1"/>
  <c r="H1260" i="1"/>
  <c r="I1261" i="1"/>
  <c r="H1261" i="1"/>
  <c r="H1272" i="1"/>
  <c r="F1272" i="1" s="1"/>
  <c r="F1228" i="1"/>
  <c r="J1229" i="1"/>
  <c r="J1240" i="1"/>
  <c r="J1245" i="1"/>
  <c r="I1257" i="1"/>
  <c r="H1257" i="1"/>
  <c r="F1178" i="1"/>
  <c r="J1184" i="1"/>
  <c r="F1184" i="1" s="1"/>
  <c r="I1198" i="1"/>
  <c r="F1198" i="1" s="1"/>
  <c r="J1207" i="1"/>
  <c r="J1222" i="1"/>
  <c r="F1222" i="1" s="1"/>
  <c r="I1239" i="1"/>
  <c r="F1239" i="1" s="1"/>
  <c r="H1254" i="1"/>
  <c r="F1254" i="1" s="1"/>
  <c r="I1255" i="1"/>
  <c r="H1255" i="1"/>
  <c r="H1259" i="1"/>
  <c r="F1259" i="1" s="1"/>
  <c r="J1263" i="1"/>
  <c r="F1263" i="1" s="1"/>
  <c r="H1266" i="1"/>
  <c r="H1282" i="1"/>
  <c r="F1282" i="1" s="1"/>
  <c r="I1283" i="1"/>
  <c r="H1283" i="1"/>
  <c r="I1279" i="1"/>
  <c r="H1279" i="1"/>
  <c r="I1188" i="1"/>
  <c r="F1188" i="1" s="1"/>
  <c r="H1193" i="1"/>
  <c r="I1205" i="1"/>
  <c r="H1214" i="1"/>
  <c r="I1226" i="1"/>
  <c r="H1231" i="1"/>
  <c r="H1243" i="1"/>
  <c r="H1247" i="1"/>
  <c r="I1248" i="1"/>
  <c r="H1248" i="1"/>
  <c r="H1253" i="1"/>
  <c r="H1258" i="1"/>
  <c r="H1274" i="1"/>
  <c r="I1275" i="1"/>
  <c r="H1275" i="1"/>
  <c r="I1077" i="1"/>
  <c r="H1093" i="1"/>
  <c r="F1093" i="1" s="1"/>
  <c r="H1109" i="1"/>
  <c r="F1109" i="1" s="1"/>
  <c r="I1139" i="1"/>
  <c r="H1156" i="1"/>
  <c r="I1168" i="1"/>
  <c r="H1171" i="1"/>
  <c r="I1182" i="1"/>
  <c r="F1182" i="1" s="1"/>
  <c r="H1186" i="1"/>
  <c r="I1193" i="1"/>
  <c r="I1197" i="1"/>
  <c r="I1204" i="1"/>
  <c r="H1209" i="1"/>
  <c r="J1214" i="1"/>
  <c r="H1219" i="1"/>
  <c r="I1220" i="1"/>
  <c r="H1224" i="1"/>
  <c r="I1231" i="1"/>
  <c r="I1237" i="1"/>
  <c r="H1242" i="1"/>
  <c r="I1243" i="1"/>
  <c r="J1247" i="1"/>
  <c r="H1250" i="1"/>
  <c r="J1253" i="1"/>
  <c r="J1258" i="1"/>
  <c r="H1270" i="1"/>
  <c r="I1271" i="1"/>
  <c r="H1271" i="1"/>
  <c r="J1274" i="1"/>
  <c r="H1277" i="1"/>
  <c r="I1171" i="1"/>
  <c r="I1186" i="1"/>
  <c r="H1192" i="1"/>
  <c r="F1192" i="1" s="1"/>
  <c r="J1197" i="1"/>
  <c r="I1209" i="1"/>
  <c r="I1213" i="1"/>
  <c r="F1221" i="1"/>
  <c r="H1230" i="1"/>
  <c r="J1237" i="1"/>
  <c r="H1246" i="1"/>
  <c r="J1250" i="1"/>
  <c r="H1252" i="1"/>
  <c r="J1261" i="1"/>
  <c r="H1267" i="1"/>
  <c r="I1268" i="1"/>
  <c r="H1268" i="1"/>
  <c r="J1270" i="1"/>
  <c r="H1273" i="1"/>
  <c r="J1277" i="1"/>
  <c r="H1280" i="1"/>
  <c r="J1213" i="1"/>
  <c r="J1252" i="1"/>
  <c r="J1257" i="1"/>
  <c r="I1265" i="1"/>
  <c r="H1265" i="1"/>
  <c r="J1267" i="1"/>
  <c r="J1273" i="1"/>
  <c r="J1280" i="1"/>
  <c r="J1284" i="1"/>
  <c r="F783" i="1"/>
  <c r="H919" i="1"/>
  <c r="I919" i="1"/>
  <c r="J75" i="1"/>
  <c r="J83" i="1"/>
  <c r="J97" i="1"/>
  <c r="I120" i="1"/>
  <c r="J120" i="1"/>
  <c r="I129" i="1"/>
  <c r="H129" i="1"/>
  <c r="J165" i="1"/>
  <c r="H165" i="1"/>
  <c r="I165" i="1"/>
  <c r="I305" i="1"/>
  <c r="J305" i="1"/>
  <c r="H305" i="1"/>
  <c r="I338" i="1"/>
  <c r="H338" i="1"/>
  <c r="J338" i="1"/>
  <c r="I352" i="1"/>
  <c r="J352" i="1"/>
  <c r="H352" i="1"/>
  <c r="J96" i="1"/>
  <c r="F96" i="1" s="1"/>
  <c r="J103" i="1"/>
  <c r="F103" i="1" s="1"/>
  <c r="J147" i="1"/>
  <c r="I147" i="1"/>
  <c r="J156" i="1"/>
  <c r="H156" i="1"/>
  <c r="J180" i="1"/>
  <c r="I180" i="1"/>
  <c r="H180" i="1"/>
  <c r="J186" i="1"/>
  <c r="H186" i="1"/>
  <c r="J194" i="1"/>
  <c r="I194" i="1"/>
  <c r="H194" i="1"/>
  <c r="J201" i="1"/>
  <c r="I201" i="1"/>
  <c r="H201" i="1"/>
  <c r="J209" i="1"/>
  <c r="I209" i="1"/>
  <c r="H209" i="1"/>
  <c r="J216" i="1"/>
  <c r="I216" i="1"/>
  <c r="H216" i="1"/>
  <c r="J230" i="1"/>
  <c r="I230" i="1"/>
  <c r="H230" i="1"/>
  <c r="J238" i="1"/>
  <c r="I238" i="1"/>
  <c r="H238" i="1"/>
  <c r="J245" i="1"/>
  <c r="I245" i="1"/>
  <c r="H245" i="1"/>
  <c r="J253" i="1"/>
  <c r="I253" i="1"/>
  <c r="H253" i="1"/>
  <c r="J262" i="1"/>
  <c r="I262" i="1"/>
  <c r="H262" i="1"/>
  <c r="I283" i="1"/>
  <c r="J283" i="1"/>
  <c r="H283" i="1"/>
  <c r="I290" i="1"/>
  <c r="J290" i="1"/>
  <c r="H290" i="1"/>
  <c r="I303" i="1"/>
  <c r="J303" i="1"/>
  <c r="H303" i="1"/>
  <c r="I346" i="1"/>
  <c r="H346" i="1"/>
  <c r="J346" i="1"/>
  <c r="I119" i="1"/>
  <c r="H119" i="1"/>
  <c r="J141" i="1"/>
  <c r="I141" i="1"/>
  <c r="J173" i="1"/>
  <c r="I173" i="1"/>
  <c r="H173" i="1"/>
  <c r="J188" i="1"/>
  <c r="I188" i="1"/>
  <c r="H188" i="1"/>
  <c r="I280" i="1"/>
  <c r="J280" i="1"/>
  <c r="H280" i="1"/>
  <c r="F302" i="1"/>
  <c r="I354" i="1"/>
  <c r="H354" i="1"/>
  <c r="J354" i="1"/>
  <c r="I113" i="1"/>
  <c r="J113" i="1"/>
  <c r="J159" i="1"/>
  <c r="I159" i="1"/>
  <c r="J167" i="1"/>
  <c r="H167" i="1"/>
  <c r="J196" i="1"/>
  <c r="I196" i="1"/>
  <c r="H196" i="1"/>
  <c r="J203" i="1"/>
  <c r="I203" i="1"/>
  <c r="H203" i="1"/>
  <c r="J211" i="1"/>
  <c r="I211" i="1"/>
  <c r="H211" i="1"/>
  <c r="J218" i="1"/>
  <c r="I218" i="1"/>
  <c r="H218" i="1"/>
  <c r="J224" i="1"/>
  <c r="I224" i="1"/>
  <c r="H224" i="1"/>
  <c r="J232" i="1"/>
  <c r="I232" i="1"/>
  <c r="H232" i="1"/>
  <c r="J247" i="1"/>
  <c r="I247" i="1"/>
  <c r="H247" i="1"/>
  <c r="J255" i="1"/>
  <c r="I255" i="1"/>
  <c r="H255" i="1"/>
  <c r="J264" i="1"/>
  <c r="I264" i="1"/>
  <c r="H264" i="1"/>
  <c r="I299" i="1"/>
  <c r="J299" i="1"/>
  <c r="H299" i="1"/>
  <c r="I320" i="1"/>
  <c r="J320" i="1"/>
  <c r="H320" i="1"/>
  <c r="I331" i="1"/>
  <c r="J331" i="1"/>
  <c r="H331" i="1"/>
  <c r="J79" i="1"/>
  <c r="F79" i="1" s="1"/>
  <c r="I85" i="1"/>
  <c r="F85" i="1" s="1"/>
  <c r="J86" i="1"/>
  <c r="F86" i="1" s="1"/>
  <c r="I92" i="1"/>
  <c r="F92" i="1" s="1"/>
  <c r="J93" i="1"/>
  <c r="I100" i="1"/>
  <c r="J101" i="1"/>
  <c r="F101" i="1" s="1"/>
  <c r="H111" i="1"/>
  <c r="H117" i="1"/>
  <c r="I122" i="1"/>
  <c r="J122" i="1"/>
  <c r="H134" i="1"/>
  <c r="J135" i="1"/>
  <c r="H135" i="1"/>
  <c r="I135" i="1"/>
  <c r="I139" i="1"/>
  <c r="F139" i="1" s="1"/>
  <c r="H148" i="1"/>
  <c r="J149" i="1"/>
  <c r="H149" i="1"/>
  <c r="J151" i="1"/>
  <c r="I151" i="1"/>
  <c r="H151" i="1"/>
  <c r="J176" i="1"/>
  <c r="I176" i="1"/>
  <c r="H176" i="1"/>
  <c r="J179" i="1"/>
  <c r="H179" i="1"/>
  <c r="I275" i="1"/>
  <c r="J275" i="1"/>
  <c r="H275" i="1"/>
  <c r="J279" i="1"/>
  <c r="I282" i="1"/>
  <c r="J282" i="1"/>
  <c r="H282" i="1"/>
  <c r="I296" i="1"/>
  <c r="J296" i="1"/>
  <c r="H296" i="1"/>
  <c r="H325" i="1"/>
  <c r="J325" i="1"/>
  <c r="I339" i="1"/>
  <c r="J339" i="1"/>
  <c r="H339" i="1"/>
  <c r="H43" i="1"/>
  <c r="H51" i="1"/>
  <c r="H42" i="1"/>
  <c r="I43" i="1"/>
  <c r="H50" i="1"/>
  <c r="I51" i="1"/>
  <c r="I84" i="1"/>
  <c r="I91" i="1"/>
  <c r="I99" i="1"/>
  <c r="J100" i="1"/>
  <c r="H110" i="1"/>
  <c r="J111" i="1"/>
  <c r="I112" i="1"/>
  <c r="H112" i="1"/>
  <c r="J117" i="1"/>
  <c r="I126" i="1"/>
  <c r="J126" i="1"/>
  <c r="H133" i="1"/>
  <c r="I134" i="1"/>
  <c r="J144" i="1"/>
  <c r="I144" i="1"/>
  <c r="I148" i="1"/>
  <c r="J154" i="1"/>
  <c r="I154" i="1"/>
  <c r="J158" i="1"/>
  <c r="I158" i="1"/>
  <c r="F169" i="1"/>
  <c r="J170" i="1"/>
  <c r="H170" i="1"/>
  <c r="J184" i="1"/>
  <c r="I184" i="1"/>
  <c r="H184" i="1"/>
  <c r="F189" i="1"/>
  <c r="J191" i="1"/>
  <c r="H191" i="1"/>
  <c r="J198" i="1"/>
  <c r="I198" i="1"/>
  <c r="H198" i="1"/>
  <c r="J205" i="1"/>
  <c r="I205" i="1"/>
  <c r="H205" i="1"/>
  <c r="J213" i="1"/>
  <c r="I213" i="1"/>
  <c r="H213" i="1"/>
  <c r="J220" i="1"/>
  <c r="I220" i="1"/>
  <c r="H220" i="1"/>
  <c r="J226" i="1"/>
  <c r="I226" i="1"/>
  <c r="H226" i="1"/>
  <c r="J234" i="1"/>
  <c r="I234" i="1"/>
  <c r="H234" i="1"/>
  <c r="J241" i="1"/>
  <c r="I241" i="1"/>
  <c r="H241" i="1"/>
  <c r="J249" i="1"/>
  <c r="I249" i="1"/>
  <c r="H249" i="1"/>
  <c r="J257" i="1"/>
  <c r="I257" i="1"/>
  <c r="H257" i="1"/>
  <c r="J266" i="1"/>
  <c r="I266" i="1"/>
  <c r="H266" i="1"/>
  <c r="I272" i="1"/>
  <c r="J272" i="1"/>
  <c r="H272" i="1"/>
  <c r="H295" i="1"/>
  <c r="F295" i="1" s="1"/>
  <c r="I312" i="1"/>
  <c r="J312" i="1"/>
  <c r="H312" i="1"/>
  <c r="J328" i="1"/>
  <c r="I328" i="1"/>
  <c r="H328" i="1"/>
  <c r="I347" i="1"/>
  <c r="J347" i="1"/>
  <c r="H347" i="1"/>
  <c r="I57" i="1"/>
  <c r="I64" i="1"/>
  <c r="I77" i="1"/>
  <c r="H2" i="1"/>
  <c r="F2" i="1" s="1"/>
  <c r="H3" i="1"/>
  <c r="F3" i="1" s="1"/>
  <c r="H4" i="1"/>
  <c r="H5" i="1"/>
  <c r="H6" i="1"/>
  <c r="H7" i="1"/>
  <c r="F7" i="1" s="1"/>
  <c r="H8" i="1"/>
  <c r="F8" i="1" s="1"/>
  <c r="H9" i="1"/>
  <c r="F9" i="1" s="1"/>
  <c r="H10" i="1"/>
  <c r="F10" i="1" s="1"/>
  <c r="H11" i="1"/>
  <c r="H12" i="1"/>
  <c r="H13" i="1"/>
  <c r="F13" i="1" s="1"/>
  <c r="H14" i="1"/>
  <c r="F14" i="1" s="1"/>
  <c r="H15" i="1"/>
  <c r="F15" i="1" s="1"/>
  <c r="H16" i="1"/>
  <c r="H17" i="1"/>
  <c r="F17" i="1" s="1"/>
  <c r="H18" i="1"/>
  <c r="F18" i="1" s="1"/>
  <c r="H19" i="1"/>
  <c r="F19" i="1" s="1"/>
  <c r="H20" i="1"/>
  <c r="F20" i="1" s="1"/>
  <c r="H21" i="1"/>
  <c r="F21" i="1" s="1"/>
  <c r="H22" i="1"/>
  <c r="H23" i="1"/>
  <c r="F23" i="1" s="1"/>
  <c r="H24" i="1"/>
  <c r="H25" i="1"/>
  <c r="F25" i="1" s="1"/>
  <c r="H26" i="1"/>
  <c r="F26" i="1" s="1"/>
  <c r="H27" i="1"/>
  <c r="F27" i="1" s="1"/>
  <c r="H28" i="1"/>
  <c r="F28" i="1" s="1"/>
  <c r="H29" i="1"/>
  <c r="F29" i="1" s="1"/>
  <c r="H30" i="1"/>
  <c r="F30" i="1" s="1"/>
  <c r="H31" i="1"/>
  <c r="H32" i="1"/>
  <c r="H33" i="1"/>
  <c r="H34" i="1"/>
  <c r="F34" i="1" s="1"/>
  <c r="H35" i="1"/>
  <c r="F35" i="1" s="1"/>
  <c r="H36" i="1"/>
  <c r="H37" i="1"/>
  <c r="H38" i="1"/>
  <c r="F38" i="1" s="1"/>
  <c r="H39" i="1"/>
  <c r="H40" i="1"/>
  <c r="F40" i="1" s="1"/>
  <c r="H41" i="1"/>
  <c r="F41" i="1" s="1"/>
  <c r="I42" i="1"/>
  <c r="H49" i="1"/>
  <c r="F49" i="1" s="1"/>
  <c r="I50" i="1"/>
  <c r="J57" i="1"/>
  <c r="I63" i="1"/>
  <c r="J64" i="1"/>
  <c r="H120" i="1"/>
  <c r="I291" i="1"/>
  <c r="J291" i="1"/>
  <c r="H291" i="1"/>
  <c r="I309" i="1"/>
  <c r="J309" i="1"/>
  <c r="H309" i="1"/>
  <c r="I336" i="1"/>
  <c r="J336" i="1"/>
  <c r="H336" i="1"/>
  <c r="I71" i="1"/>
  <c r="I70" i="1"/>
  <c r="J71" i="1"/>
  <c r="I76" i="1"/>
  <c r="J77" i="1"/>
  <c r="J84" i="1"/>
  <c r="I90" i="1"/>
  <c r="J91" i="1"/>
  <c r="I98" i="1"/>
  <c r="J99" i="1"/>
  <c r="I105" i="1"/>
  <c r="J105" i="1"/>
  <c r="J110" i="1"/>
  <c r="J129" i="1"/>
  <c r="I130" i="1"/>
  <c r="J130" i="1"/>
  <c r="I133" i="1"/>
  <c r="H137" i="1"/>
  <c r="H142" i="1"/>
  <c r="J162" i="1"/>
  <c r="H162" i="1"/>
  <c r="I62" i="1"/>
  <c r="F62" i="1" s="1"/>
  <c r="J63" i="1"/>
  <c r="I69" i="1"/>
  <c r="J70" i="1"/>
  <c r="I75" i="1"/>
  <c r="J76" i="1"/>
  <c r="I83" i="1"/>
  <c r="J90" i="1"/>
  <c r="I97" i="1"/>
  <c r="J98" i="1"/>
  <c r="I104" i="1"/>
  <c r="H109" i="1"/>
  <c r="F109" i="1" s="1"/>
  <c r="H114" i="1"/>
  <c r="H123" i="1"/>
  <c r="I125" i="1"/>
  <c r="H125" i="1"/>
  <c r="H128" i="1"/>
  <c r="F128" i="1" s="1"/>
  <c r="H132" i="1"/>
  <c r="F132" i="1" s="1"/>
  <c r="I137" i="1"/>
  <c r="I142" i="1"/>
  <c r="J143" i="1"/>
  <c r="H143" i="1"/>
  <c r="H147" i="1"/>
  <c r="H152" i="1"/>
  <c r="J153" i="1"/>
  <c r="H153" i="1"/>
  <c r="I156" i="1"/>
  <c r="J157" i="1"/>
  <c r="H157" i="1"/>
  <c r="F177" i="1"/>
  <c r="J178" i="1"/>
  <c r="H178" i="1"/>
  <c r="I186" i="1"/>
  <c r="J193" i="1"/>
  <c r="I193" i="1"/>
  <c r="H193" i="1"/>
  <c r="J199" i="1"/>
  <c r="I199" i="1"/>
  <c r="H199" i="1"/>
  <c r="J207" i="1"/>
  <c r="I207" i="1"/>
  <c r="H207" i="1"/>
  <c r="J222" i="1"/>
  <c r="I222" i="1"/>
  <c r="H222" i="1"/>
  <c r="J228" i="1"/>
  <c r="I228" i="1"/>
  <c r="H228" i="1"/>
  <c r="J236" i="1"/>
  <c r="I236" i="1"/>
  <c r="H236" i="1"/>
  <c r="J243" i="1"/>
  <c r="I243" i="1"/>
  <c r="H243" i="1"/>
  <c r="J251" i="1"/>
  <c r="I251" i="1"/>
  <c r="H251" i="1"/>
  <c r="J259" i="1"/>
  <c r="I259" i="1"/>
  <c r="H259" i="1"/>
  <c r="I268" i="1"/>
  <c r="J268" i="1"/>
  <c r="H268" i="1"/>
  <c r="I274" i="1"/>
  <c r="J274" i="1"/>
  <c r="H274" i="1"/>
  <c r="I288" i="1"/>
  <c r="J288" i="1"/>
  <c r="H288" i="1"/>
  <c r="F308" i="1"/>
  <c r="I321" i="1"/>
  <c r="J321" i="1"/>
  <c r="H321" i="1"/>
  <c r="I330" i="1"/>
  <c r="H330" i="1"/>
  <c r="J330" i="1"/>
  <c r="I344" i="1"/>
  <c r="J344" i="1"/>
  <c r="H344" i="1"/>
  <c r="I121" i="1"/>
  <c r="H121" i="1"/>
  <c r="J136" i="1"/>
  <c r="I136" i="1"/>
  <c r="J172" i="1"/>
  <c r="I172" i="1"/>
  <c r="H172" i="1"/>
  <c r="J181" i="1"/>
  <c r="I181" i="1"/>
  <c r="J197" i="1"/>
  <c r="I197" i="1"/>
  <c r="J200" i="1"/>
  <c r="I200" i="1"/>
  <c r="J204" i="1"/>
  <c r="I204" i="1"/>
  <c r="J208" i="1"/>
  <c r="I208" i="1"/>
  <c r="J212" i="1"/>
  <c r="I212" i="1"/>
  <c r="J215" i="1"/>
  <c r="I215" i="1"/>
  <c r="J219" i="1"/>
  <c r="I219" i="1"/>
  <c r="J225" i="1"/>
  <c r="I225" i="1"/>
  <c r="J229" i="1"/>
  <c r="I229" i="1"/>
  <c r="J233" i="1"/>
  <c r="I233" i="1"/>
  <c r="J237" i="1"/>
  <c r="I237" i="1"/>
  <c r="J240" i="1"/>
  <c r="I240" i="1"/>
  <c r="J244" i="1"/>
  <c r="I244" i="1"/>
  <c r="J248" i="1"/>
  <c r="I248" i="1"/>
  <c r="J252" i="1"/>
  <c r="I252" i="1"/>
  <c r="J256" i="1"/>
  <c r="I256" i="1"/>
  <c r="J260" i="1"/>
  <c r="I260" i="1"/>
  <c r="J265" i="1"/>
  <c r="I265" i="1"/>
  <c r="I273" i="1"/>
  <c r="H273" i="1"/>
  <c r="I281" i="1"/>
  <c r="H281" i="1"/>
  <c r="I289" i="1"/>
  <c r="H289" i="1"/>
  <c r="I297" i="1"/>
  <c r="H297" i="1"/>
  <c r="I304" i="1"/>
  <c r="H304" i="1"/>
  <c r="I310" i="1"/>
  <c r="H310" i="1"/>
  <c r="F323" i="1"/>
  <c r="I324" i="1"/>
  <c r="J373" i="1"/>
  <c r="I375" i="1"/>
  <c r="J375" i="1"/>
  <c r="H375" i="1"/>
  <c r="I381" i="1"/>
  <c r="J381" i="1"/>
  <c r="H381" i="1"/>
  <c r="J387" i="1"/>
  <c r="I390" i="1"/>
  <c r="J390" i="1"/>
  <c r="H390" i="1"/>
  <c r="F396" i="1"/>
  <c r="I406" i="1"/>
  <c r="J406" i="1"/>
  <c r="H406" i="1"/>
  <c r="I361" i="1"/>
  <c r="H361" i="1"/>
  <c r="F395" i="1"/>
  <c r="I430" i="1"/>
  <c r="J430" i="1"/>
  <c r="H430" i="1"/>
  <c r="I368" i="1"/>
  <c r="H368" i="1"/>
  <c r="I374" i="1"/>
  <c r="J374" i="1"/>
  <c r="H374" i="1"/>
  <c r="I389" i="1"/>
  <c r="J389" i="1"/>
  <c r="H389" i="1"/>
  <c r="I405" i="1"/>
  <c r="J405" i="1"/>
  <c r="H405" i="1"/>
  <c r="I421" i="1"/>
  <c r="J421" i="1"/>
  <c r="H421" i="1"/>
  <c r="J150" i="1"/>
  <c r="H150" i="1"/>
  <c r="J166" i="1"/>
  <c r="I166" i="1"/>
  <c r="J187" i="1"/>
  <c r="I187" i="1"/>
  <c r="H187" i="1"/>
  <c r="J195" i="1"/>
  <c r="I195" i="1"/>
  <c r="J202" i="1"/>
  <c r="I202" i="1"/>
  <c r="J206" i="1"/>
  <c r="I206" i="1"/>
  <c r="J210" i="1"/>
  <c r="I210" i="1"/>
  <c r="J214" i="1"/>
  <c r="I214" i="1"/>
  <c r="J217" i="1"/>
  <c r="I217" i="1"/>
  <c r="J221" i="1"/>
  <c r="I221" i="1"/>
  <c r="J223" i="1"/>
  <c r="I223" i="1"/>
  <c r="J227" i="1"/>
  <c r="I227" i="1"/>
  <c r="J231" i="1"/>
  <c r="I231" i="1"/>
  <c r="J235" i="1"/>
  <c r="I235" i="1"/>
  <c r="J239" i="1"/>
  <c r="I239" i="1"/>
  <c r="J242" i="1"/>
  <c r="I242" i="1"/>
  <c r="J246" i="1"/>
  <c r="I246" i="1"/>
  <c r="J250" i="1"/>
  <c r="I250" i="1"/>
  <c r="J254" i="1"/>
  <c r="I254" i="1"/>
  <c r="J258" i="1"/>
  <c r="I258" i="1"/>
  <c r="J263" i="1"/>
  <c r="I263" i="1"/>
  <c r="J267" i="1"/>
  <c r="I267" i="1"/>
  <c r="I322" i="1"/>
  <c r="J322" i="1"/>
  <c r="H322" i="1"/>
  <c r="I332" i="1"/>
  <c r="J332" i="1"/>
  <c r="H332" i="1"/>
  <c r="I340" i="1"/>
  <c r="J340" i="1"/>
  <c r="H340" i="1"/>
  <c r="I348" i="1"/>
  <c r="J348" i="1"/>
  <c r="H348" i="1"/>
  <c r="I355" i="1"/>
  <c r="J355" i="1"/>
  <c r="H355" i="1"/>
  <c r="H359" i="1"/>
  <c r="J367" i="1"/>
  <c r="I370" i="1"/>
  <c r="J370" i="1"/>
  <c r="H370" i="1"/>
  <c r="H380" i="1"/>
  <c r="I398" i="1"/>
  <c r="J398" i="1"/>
  <c r="H398" i="1"/>
  <c r="I414" i="1"/>
  <c r="J414" i="1"/>
  <c r="H414" i="1"/>
  <c r="F420" i="1"/>
  <c r="I436" i="1"/>
  <c r="J436" i="1"/>
  <c r="H436" i="1"/>
  <c r="I311" i="1"/>
  <c r="J311" i="1"/>
  <c r="H311" i="1"/>
  <c r="F326" i="1"/>
  <c r="J359" i="1"/>
  <c r="I382" i="1"/>
  <c r="J382" i="1"/>
  <c r="H382" i="1"/>
  <c r="H403" i="1"/>
  <c r="I362" i="1"/>
  <c r="J362" i="1"/>
  <c r="H362" i="1"/>
  <c r="I369" i="1"/>
  <c r="J369" i="1"/>
  <c r="H369" i="1"/>
  <c r="H373" i="1"/>
  <c r="H387" i="1"/>
  <c r="I397" i="1"/>
  <c r="J397" i="1"/>
  <c r="H397" i="1"/>
  <c r="I413" i="1"/>
  <c r="J413" i="1"/>
  <c r="H413" i="1"/>
  <c r="I422" i="1"/>
  <c r="J422" i="1"/>
  <c r="H422" i="1"/>
  <c r="H466" i="1"/>
  <c r="I466" i="1"/>
  <c r="J466" i="1"/>
  <c r="I484" i="1"/>
  <c r="J484" i="1"/>
  <c r="H484" i="1"/>
  <c r="H363" i="1"/>
  <c r="H376" i="1"/>
  <c r="H383" i="1"/>
  <c r="J384" i="1"/>
  <c r="H391" i="1"/>
  <c r="J392" i="1"/>
  <c r="H399" i="1"/>
  <c r="J400" i="1"/>
  <c r="H407" i="1"/>
  <c r="J408" i="1"/>
  <c r="H415" i="1"/>
  <c r="J416" i="1"/>
  <c r="F416" i="1" s="1"/>
  <c r="H423" i="1"/>
  <c r="J424" i="1"/>
  <c r="F424" i="1" s="1"/>
  <c r="H431" i="1"/>
  <c r="H437" i="1"/>
  <c r="J438" i="1"/>
  <c r="H445" i="1"/>
  <c r="J446" i="1"/>
  <c r="J449" i="1"/>
  <c r="H450" i="1"/>
  <c r="J451" i="1"/>
  <c r="H454" i="1"/>
  <c r="I462" i="1"/>
  <c r="J363" i="1"/>
  <c r="J376" i="1"/>
  <c r="J383" i="1"/>
  <c r="J391" i="1"/>
  <c r="J399" i="1"/>
  <c r="J407" i="1"/>
  <c r="J415" i="1"/>
  <c r="J423" i="1"/>
  <c r="J431" i="1"/>
  <c r="J437" i="1"/>
  <c r="H444" i="1"/>
  <c r="J445" i="1"/>
  <c r="J450" i="1"/>
  <c r="J454" i="1"/>
  <c r="J462" i="1"/>
  <c r="H429" i="1"/>
  <c r="H435" i="1"/>
  <c r="H443" i="1"/>
  <c r="J444" i="1"/>
  <c r="H458" i="1"/>
  <c r="I458" i="1"/>
  <c r="J458" i="1"/>
  <c r="H475" i="1"/>
  <c r="J475" i="1"/>
  <c r="I475" i="1"/>
  <c r="H388" i="1"/>
  <c r="J429" i="1"/>
  <c r="J435" i="1"/>
  <c r="J443" i="1"/>
  <c r="I480" i="1"/>
  <c r="J480" i="1"/>
  <c r="H480" i="1"/>
  <c r="H472" i="1"/>
  <c r="J472" i="1"/>
  <c r="I472" i="1"/>
  <c r="I493" i="1"/>
  <c r="H493" i="1"/>
  <c r="J493" i="1"/>
  <c r="F523" i="1"/>
  <c r="H464" i="1"/>
  <c r="I464" i="1"/>
  <c r="I479" i="1"/>
  <c r="H479" i="1"/>
  <c r="J479" i="1"/>
  <c r="F498" i="1"/>
  <c r="I499" i="1"/>
  <c r="H499" i="1"/>
  <c r="F582" i="1"/>
  <c r="H459" i="1"/>
  <c r="J459" i="1"/>
  <c r="I489" i="1"/>
  <c r="J489" i="1"/>
  <c r="H489" i="1"/>
  <c r="F524" i="1"/>
  <c r="F531" i="1"/>
  <c r="F573" i="1"/>
  <c r="F581" i="1"/>
  <c r="F589" i="1"/>
  <c r="F540" i="1"/>
  <c r="F580" i="1"/>
  <c r="F588" i="1"/>
  <c r="F596" i="1"/>
  <c r="I713" i="1"/>
  <c r="J713" i="1"/>
  <c r="H713" i="1"/>
  <c r="F547" i="1"/>
  <c r="F563" i="1"/>
  <c r="I623" i="1"/>
  <c r="H623" i="1"/>
  <c r="J623" i="1"/>
  <c r="J641" i="1"/>
  <c r="I641" i="1"/>
  <c r="H641" i="1"/>
  <c r="J691" i="1"/>
  <c r="I691" i="1"/>
  <c r="H691" i="1"/>
  <c r="I488" i="1"/>
  <c r="J488" i="1"/>
  <c r="H488" i="1"/>
  <c r="F522" i="1"/>
  <c r="J629" i="1"/>
  <c r="I629" i="1"/>
  <c r="J666" i="1"/>
  <c r="I666" i="1"/>
  <c r="H666" i="1"/>
  <c r="I492" i="1"/>
  <c r="H492" i="1"/>
  <c r="J492" i="1"/>
  <c r="F544" i="1"/>
  <c r="F567" i="1"/>
  <c r="F584" i="1"/>
  <c r="F599" i="1"/>
  <c r="H657" i="1"/>
  <c r="J657" i="1"/>
  <c r="I657" i="1"/>
  <c r="I459" i="1"/>
  <c r="H467" i="1"/>
  <c r="J467" i="1"/>
  <c r="I467" i="1"/>
  <c r="H476" i="1"/>
  <c r="J476" i="1"/>
  <c r="I476" i="1"/>
  <c r="I485" i="1"/>
  <c r="H485" i="1"/>
  <c r="F525" i="1"/>
  <c r="F533" i="1"/>
  <c r="F543" i="1"/>
  <c r="F559" i="1"/>
  <c r="F591" i="1"/>
  <c r="F611" i="1"/>
  <c r="J624" i="1"/>
  <c r="I624" i="1"/>
  <c r="H624" i="1"/>
  <c r="F626" i="1"/>
  <c r="I631" i="1"/>
  <c r="H631" i="1"/>
  <c r="J631" i="1"/>
  <c r="J633" i="1"/>
  <c r="I633" i="1"/>
  <c r="H633" i="1"/>
  <c r="J659" i="1"/>
  <c r="I659" i="1"/>
  <c r="H659" i="1"/>
  <c r="I683" i="1"/>
  <c r="H683" i="1"/>
  <c r="I697" i="1"/>
  <c r="H697" i="1"/>
  <c r="J697" i="1"/>
  <c r="I740" i="1"/>
  <c r="H740" i="1"/>
  <c r="J740" i="1"/>
  <c r="H468" i="1"/>
  <c r="J468" i="1"/>
  <c r="I468" i="1"/>
  <c r="I486" i="1"/>
  <c r="J486" i="1"/>
  <c r="H486" i="1"/>
  <c r="I497" i="1"/>
  <c r="J497" i="1"/>
  <c r="H497" i="1"/>
  <c r="I615" i="1"/>
  <c r="H615" i="1"/>
  <c r="J625" i="1"/>
  <c r="I625" i="1"/>
  <c r="J648" i="1"/>
  <c r="I648" i="1"/>
  <c r="H648" i="1"/>
  <c r="I674" i="1"/>
  <c r="I675" i="1"/>
  <c r="H675" i="1"/>
  <c r="J700" i="1"/>
  <c r="I700" i="1"/>
  <c r="I500" i="1"/>
  <c r="H500" i="1"/>
  <c r="I506" i="1"/>
  <c r="J506" i="1"/>
  <c r="H506" i="1"/>
  <c r="I509" i="1"/>
  <c r="J509" i="1"/>
  <c r="H509" i="1"/>
  <c r="J617" i="1"/>
  <c r="I617" i="1"/>
  <c r="F620" i="1"/>
  <c r="I621" i="1"/>
  <c r="F621" i="1" s="1"/>
  <c r="F627" i="1"/>
  <c r="J640" i="1"/>
  <c r="I640" i="1"/>
  <c r="H640" i="1"/>
  <c r="I667" i="1"/>
  <c r="H667" i="1"/>
  <c r="H673" i="1"/>
  <c r="J674" i="1"/>
  <c r="J677" i="1"/>
  <c r="I677" i="1"/>
  <c r="F680" i="1"/>
  <c r="I681" i="1"/>
  <c r="F681" i="1" s="1"/>
  <c r="I719" i="1"/>
  <c r="J719" i="1"/>
  <c r="F619" i="1"/>
  <c r="J632" i="1"/>
  <c r="I632" i="1"/>
  <c r="H632" i="1"/>
  <c r="F634" i="1"/>
  <c r="I664" i="1"/>
  <c r="F664" i="1" s="1"/>
  <c r="J669" i="1"/>
  <c r="I669" i="1"/>
  <c r="F682" i="1"/>
  <c r="I712" i="1"/>
  <c r="H712" i="1"/>
  <c r="J712" i="1"/>
  <c r="I658" i="1"/>
  <c r="H658" i="1"/>
  <c r="J684" i="1"/>
  <c r="I684" i="1"/>
  <c r="H684" i="1"/>
  <c r="F685" i="1"/>
  <c r="J699" i="1"/>
  <c r="I699" i="1"/>
  <c r="H699" i="1"/>
  <c r="I701" i="1"/>
  <c r="H701" i="1"/>
  <c r="H707" i="1"/>
  <c r="J707" i="1"/>
  <c r="I707" i="1"/>
  <c r="I716" i="1"/>
  <c r="H716" i="1"/>
  <c r="J716" i="1"/>
  <c r="J616" i="1"/>
  <c r="I616" i="1"/>
  <c r="H616" i="1"/>
  <c r="I646" i="1"/>
  <c r="I647" i="1"/>
  <c r="H647" i="1"/>
  <c r="J660" i="1"/>
  <c r="I660" i="1"/>
  <c r="J676" i="1"/>
  <c r="I676" i="1"/>
  <c r="H676" i="1"/>
  <c r="F678" i="1"/>
  <c r="I473" i="1"/>
  <c r="F473" i="1" s="1"/>
  <c r="H474" i="1"/>
  <c r="I474" i="1"/>
  <c r="F504" i="1"/>
  <c r="I505" i="1"/>
  <c r="H505" i="1"/>
  <c r="I508" i="1"/>
  <c r="H508" i="1"/>
  <c r="I638" i="1"/>
  <c r="I639" i="1"/>
  <c r="H639" i="1"/>
  <c r="J646" i="1"/>
  <c r="J649" i="1"/>
  <c r="I649" i="1"/>
  <c r="F655" i="1"/>
  <c r="F662" i="1"/>
  <c r="J668" i="1"/>
  <c r="I668" i="1"/>
  <c r="H668" i="1"/>
  <c r="J683" i="1"/>
  <c r="J686" i="1"/>
  <c r="I686" i="1"/>
  <c r="H686" i="1"/>
  <c r="I725" i="1"/>
  <c r="J725" i="1"/>
  <c r="H725" i="1"/>
  <c r="I728" i="1"/>
  <c r="J728" i="1"/>
  <c r="J469" i="1"/>
  <c r="F469" i="1" s="1"/>
  <c r="J477" i="1"/>
  <c r="F477" i="1" s="1"/>
  <c r="I494" i="1"/>
  <c r="J494" i="1"/>
  <c r="H494" i="1"/>
  <c r="I502" i="1"/>
  <c r="J502" i="1"/>
  <c r="I708" i="1"/>
  <c r="H708" i="1"/>
  <c r="I745" i="1"/>
  <c r="H745" i="1"/>
  <c r="J745" i="1"/>
  <c r="F806" i="1"/>
  <c r="I487" i="1"/>
  <c r="H487" i="1"/>
  <c r="H706" i="1"/>
  <c r="I709" i="1"/>
  <c r="J709" i="1"/>
  <c r="I730" i="1"/>
  <c r="H730" i="1"/>
  <c r="J730" i="1"/>
  <c r="F760" i="1"/>
  <c r="F768" i="1"/>
  <c r="F791" i="1"/>
  <c r="F799" i="1"/>
  <c r="I481" i="1"/>
  <c r="J481" i="1"/>
  <c r="I501" i="1"/>
  <c r="J501" i="1"/>
  <c r="H501" i="1"/>
  <c r="I689" i="1"/>
  <c r="F689" i="1" s="1"/>
  <c r="I690" i="1"/>
  <c r="H690" i="1"/>
  <c r="H692" i="1"/>
  <c r="F692" i="1" s="1"/>
  <c r="F698" i="1"/>
  <c r="I720" i="1"/>
  <c r="J720" i="1"/>
  <c r="H720" i="1"/>
  <c r="F804" i="1"/>
  <c r="F847" i="1"/>
  <c r="F855" i="1"/>
  <c r="F744" i="1"/>
  <c r="F773" i="1"/>
  <c r="F825" i="1"/>
  <c r="F838" i="1"/>
  <c r="F867" i="1"/>
  <c r="F696" i="1"/>
  <c r="H728" i="1"/>
  <c r="I737" i="1"/>
  <c r="J737" i="1"/>
  <c r="H737" i="1"/>
  <c r="F748" i="1"/>
  <c r="F756" i="1"/>
  <c r="F764" i="1"/>
  <c r="F778" i="1"/>
  <c r="F795" i="1"/>
  <c r="F803" i="1"/>
  <c r="F809" i="1"/>
  <c r="F823" i="1"/>
  <c r="F831" i="1"/>
  <c r="I722" i="1"/>
  <c r="H722" i="1"/>
  <c r="F891" i="1"/>
  <c r="J931" i="1"/>
  <c r="I931" i="1"/>
  <c r="J955" i="1"/>
  <c r="I955" i="1"/>
  <c r="H955" i="1"/>
  <c r="I717" i="1"/>
  <c r="J717" i="1"/>
  <c r="I726" i="1"/>
  <c r="H726" i="1"/>
  <c r="I742" i="1"/>
  <c r="J742" i="1"/>
  <c r="H928" i="1"/>
  <c r="J928" i="1"/>
  <c r="I928" i="1"/>
  <c r="F890" i="1"/>
  <c r="J934" i="1"/>
  <c r="I934" i="1"/>
  <c r="I951" i="1"/>
  <c r="H951" i="1"/>
  <c r="J951" i="1"/>
  <c r="F860" i="1"/>
  <c r="F868" i="1"/>
  <c r="F875" i="1"/>
  <c r="F897" i="1"/>
  <c r="F874" i="1"/>
  <c r="F881" i="1"/>
  <c r="I723" i="1"/>
  <c r="J723" i="1"/>
  <c r="F879" i="1"/>
  <c r="F887" i="1"/>
  <c r="H717" i="1"/>
  <c r="J726" i="1"/>
  <c r="I727" i="1"/>
  <c r="J727" i="1"/>
  <c r="I739" i="1"/>
  <c r="H739" i="1"/>
  <c r="J926" i="1"/>
  <c r="H926" i="1"/>
  <c r="I957" i="1"/>
  <c r="J957" i="1"/>
  <c r="H957" i="1"/>
  <c r="I1000" i="1"/>
  <c r="J1000" i="1"/>
  <c r="H1000" i="1"/>
  <c r="I1028" i="1"/>
  <c r="J1028" i="1"/>
  <c r="H1028" i="1"/>
  <c r="I945" i="1"/>
  <c r="H945" i="1"/>
  <c r="I989" i="1"/>
  <c r="J989" i="1"/>
  <c r="H989" i="1"/>
  <c r="H935" i="1"/>
  <c r="I968" i="1"/>
  <c r="J968" i="1"/>
  <c r="H968" i="1"/>
  <c r="I1007" i="1"/>
  <c r="H1007" i="1"/>
  <c r="J1007" i="1"/>
  <c r="J925" i="1"/>
  <c r="I925" i="1"/>
  <c r="J941" i="1"/>
  <c r="I941" i="1"/>
  <c r="I971" i="1"/>
  <c r="J971" i="1"/>
  <c r="I996" i="1"/>
  <c r="J996" i="1"/>
  <c r="H996" i="1"/>
  <c r="J947" i="1"/>
  <c r="H947" i="1"/>
  <c r="I967" i="1"/>
  <c r="H967" i="1"/>
  <c r="J967" i="1"/>
  <c r="I988" i="1"/>
  <c r="J988" i="1"/>
  <c r="H988" i="1"/>
  <c r="I718" i="1"/>
  <c r="H718" i="1"/>
  <c r="J930" i="1"/>
  <c r="I930" i="1"/>
  <c r="H930" i="1"/>
  <c r="F933" i="1"/>
  <c r="I940" i="1"/>
  <c r="H940" i="1"/>
  <c r="I943" i="1"/>
  <c r="J943" i="1"/>
  <c r="I1011" i="1"/>
  <c r="J1011" i="1"/>
  <c r="H1011" i="1"/>
  <c r="F932" i="1"/>
  <c r="H936" i="1"/>
  <c r="I972" i="1"/>
  <c r="H972" i="1"/>
  <c r="I992" i="1"/>
  <c r="J992" i="1"/>
  <c r="I1016" i="1"/>
  <c r="J1016" i="1"/>
  <c r="I1021" i="1"/>
  <c r="J1021" i="1"/>
  <c r="I1024" i="1"/>
  <c r="J1024" i="1"/>
  <c r="H1024" i="1"/>
  <c r="F1060" i="1"/>
  <c r="F1085" i="1"/>
  <c r="F1092" i="1"/>
  <c r="F950" i="1"/>
  <c r="I960" i="1"/>
  <c r="J960" i="1"/>
  <c r="H978" i="1"/>
  <c r="I979" i="1"/>
  <c r="H979" i="1"/>
  <c r="J979" i="1"/>
  <c r="I987" i="1"/>
  <c r="H987" i="1"/>
  <c r="F1084" i="1"/>
  <c r="F1099" i="1"/>
  <c r="I991" i="1"/>
  <c r="J991" i="1"/>
  <c r="I995" i="1"/>
  <c r="H995" i="1"/>
  <c r="F1058" i="1"/>
  <c r="F1098" i="1"/>
  <c r="I952" i="1"/>
  <c r="F952" i="1" s="1"/>
  <c r="I959" i="1"/>
  <c r="H959" i="1"/>
  <c r="F962" i="1"/>
  <c r="I964" i="1"/>
  <c r="H964" i="1"/>
  <c r="I986" i="1"/>
  <c r="H986" i="1"/>
  <c r="J994" i="1"/>
  <c r="I1008" i="1"/>
  <c r="J1008" i="1"/>
  <c r="H1008" i="1"/>
  <c r="I1020" i="1"/>
  <c r="J1020" i="1"/>
  <c r="I1027" i="1"/>
  <c r="H1027" i="1"/>
  <c r="F1050" i="1"/>
  <c r="F1057" i="1"/>
  <c r="F1065" i="1"/>
  <c r="F1074" i="1"/>
  <c r="F1090" i="1"/>
  <c r="I973" i="1"/>
  <c r="J973" i="1"/>
  <c r="I981" i="1"/>
  <c r="H981" i="1"/>
  <c r="I1001" i="1"/>
  <c r="J1001" i="1"/>
  <c r="I1017" i="1"/>
  <c r="H1017" i="1"/>
  <c r="J1017" i="1"/>
  <c r="F1049" i="1"/>
  <c r="F1073" i="1"/>
  <c r="F1081" i="1"/>
  <c r="F1089" i="1"/>
  <c r="F1103" i="1"/>
  <c r="F1126" i="1"/>
  <c r="I958" i="1"/>
  <c r="H958" i="1"/>
  <c r="I977" i="1"/>
  <c r="J977" i="1"/>
  <c r="I985" i="1"/>
  <c r="J985" i="1"/>
  <c r="I997" i="1"/>
  <c r="J997" i="1"/>
  <c r="F1003" i="1"/>
  <c r="I1004" i="1"/>
  <c r="H1004" i="1"/>
  <c r="F1048" i="1"/>
  <c r="F1055" i="1"/>
  <c r="F1088" i="1"/>
  <c r="F1095" i="1"/>
  <c r="F1102" i="1"/>
  <c r="F1118" i="1"/>
  <c r="F1125" i="1"/>
  <c r="I1023" i="1"/>
  <c r="H1023" i="1"/>
  <c r="I1013" i="1"/>
  <c r="J1013" i="1"/>
  <c r="H1013" i="1"/>
  <c r="F1143" i="1"/>
  <c r="F1147" i="1"/>
  <c r="F1155" i="1"/>
  <c r="F1183" i="1"/>
  <c r="I1018" i="1"/>
  <c r="J1018" i="1"/>
  <c r="H1018" i="1"/>
  <c r="F1137" i="1"/>
  <c r="F1146" i="1"/>
  <c r="I1005" i="1"/>
  <c r="J1005" i="1"/>
  <c r="I1009" i="1"/>
  <c r="H1009" i="1"/>
  <c r="F1128" i="1"/>
  <c r="F1136" i="1"/>
  <c r="F1145" i="1"/>
  <c r="F1144" i="1"/>
  <c r="F1152" i="1"/>
  <c r="F1160" i="1"/>
  <c r="F1168" i="1"/>
  <c r="F1204" i="1"/>
  <c r="F1151" i="1"/>
  <c r="F1159" i="1"/>
  <c r="F1167" i="1"/>
  <c r="F1173" i="1"/>
  <c r="F1187" i="1"/>
  <c r="F1179" i="1"/>
  <c r="F1186" i="1"/>
  <c r="F1216" i="1"/>
  <c r="I980" i="1"/>
  <c r="J980" i="1"/>
  <c r="I1019" i="1"/>
  <c r="H1019" i="1"/>
  <c r="F1219" i="1"/>
  <c r="F1210" i="1"/>
  <c r="F1225" i="1"/>
  <c r="F1233" i="1"/>
  <c r="F1241" i="1"/>
  <c r="F1232" i="1"/>
  <c r="F1249" i="1"/>
  <c r="F1258" i="1"/>
  <c r="F1262" i="1"/>
  <c r="F1266" i="1"/>
  <c r="F1276" i="1"/>
  <c r="F1284" i="1"/>
  <c r="F1257" i="1"/>
  <c r="F1247" i="1"/>
  <c r="F1251" i="1"/>
  <c r="F1260" i="1"/>
  <c r="F1264" i="1"/>
  <c r="F1278" i="1"/>
  <c r="F1246" i="1"/>
  <c r="F1250" i="1"/>
  <c r="F1273" i="1"/>
  <c r="F1281" i="1"/>
  <c r="H1244" i="1"/>
  <c r="F569" i="1"/>
  <c r="F656" i="1" l="1"/>
  <c r="F1170" i="1"/>
  <c r="F865" i="1"/>
  <c r="F1129" i="1"/>
  <c r="F1077" i="1"/>
  <c r="F889" i="1"/>
  <c r="F702" i="1"/>
  <c r="F876" i="1"/>
  <c r="F888" i="1"/>
  <c r="F818" i="1"/>
  <c r="F724" i="1"/>
  <c r="F607" i="1"/>
  <c r="F618" i="1"/>
  <c r="F819" i="1"/>
  <c r="F545" i="1"/>
  <c r="F526" i="1"/>
  <c r="F1280" i="1"/>
  <c r="F1066" i="1"/>
  <c r="F327" i="1"/>
  <c r="F873" i="1"/>
  <c r="F182" i="1"/>
  <c r="F451" i="1"/>
  <c r="F380" i="1"/>
  <c r="F385" i="1"/>
  <c r="F673" i="1"/>
  <c r="F1156" i="1"/>
  <c r="F776" i="1"/>
  <c r="F114" i="1"/>
  <c r="F1139" i="1"/>
  <c r="F910" i="1"/>
  <c r="F894" i="1"/>
  <c r="F409" i="1"/>
  <c r="F927" i="1"/>
  <c r="F69" i="1"/>
  <c r="F427" i="1"/>
  <c r="F87" i="1"/>
  <c r="F1218" i="1"/>
  <c r="F961" i="1"/>
  <c r="F36" i="1"/>
  <c r="F12" i="1"/>
  <c r="F37" i="1"/>
  <c r="F11" i="1"/>
  <c r="F131" i="1"/>
  <c r="F412" i="1"/>
  <c r="F572" i="1"/>
  <c r="F854" i="1"/>
  <c r="F278" i="1"/>
  <c r="F364" i="1"/>
  <c r="F1215" i="1"/>
  <c r="F908" i="1"/>
  <c r="F983" i="1"/>
  <c r="F853" i="1"/>
  <c r="F750" i="1"/>
  <c r="F787" i="1"/>
  <c r="F574" i="1"/>
  <c r="F457" i="1"/>
  <c r="F994" i="1"/>
  <c r="F400" i="1"/>
  <c r="F287" i="1"/>
  <c r="F519" i="1"/>
  <c r="F138" i="1"/>
  <c r="F5" i="1"/>
  <c r="F453" i="1"/>
  <c r="F706" i="1"/>
  <c r="F4" i="1"/>
  <c r="F279" i="1"/>
  <c r="F411" i="1"/>
  <c r="F434" i="1"/>
  <c r="F301" i="1"/>
  <c r="F528" i="1"/>
  <c r="F160" i="1"/>
  <c r="F886" i="1"/>
  <c r="F784" i="1"/>
  <c r="F797" i="1"/>
  <c r="F650" i="1"/>
  <c r="F878" i="1"/>
  <c r="F759" i="1"/>
  <c r="F1054" i="1"/>
  <c r="F901" i="1"/>
  <c r="F862" i="1"/>
  <c r="F44" i="1"/>
  <c r="F643" i="1"/>
  <c r="F175" i="1"/>
  <c r="F271" i="1"/>
  <c r="F665" i="1"/>
  <c r="F1185" i="1"/>
  <c r="F1097" i="1"/>
  <c r="F644" i="1"/>
  <c r="F393" i="1"/>
  <c r="F270" i="1"/>
  <c r="F1154" i="1"/>
  <c r="F594" i="1"/>
  <c r="F386" i="1"/>
  <c r="F82" i="1"/>
  <c r="F1242" i="1"/>
  <c r="F366" i="1"/>
  <c r="F353" i="1"/>
  <c r="F140" i="1"/>
  <c r="F54" i="1"/>
  <c r="F392" i="1"/>
  <c r="F946" i="1"/>
  <c r="F72" i="1"/>
  <c r="F785" i="1"/>
  <c r="F738" i="1"/>
  <c r="F604" i="1"/>
  <c r="F816" i="1"/>
  <c r="F1133" i="1"/>
  <c r="F856" i="1"/>
  <c r="F869" i="1"/>
  <c r="F771" i="1"/>
  <c r="F1012" i="1"/>
  <c r="F761" i="1"/>
  <c r="F1111" i="1"/>
  <c r="F1100" i="1"/>
  <c r="F767" i="1"/>
  <c r="F1253" i="1"/>
  <c r="F793" i="1"/>
  <c r="F1277" i="1"/>
  <c r="F1248" i="1"/>
  <c r="F1056" i="1"/>
  <c r="F556" i="1"/>
  <c r="F1006" i="1"/>
  <c r="F826" i="1"/>
  <c r="F774" i="1"/>
  <c r="F781" i="1"/>
  <c r="F679" i="1"/>
  <c r="F1265" i="1"/>
  <c r="F1163" i="1"/>
  <c r="F1082" i="1"/>
  <c r="F1119" i="1"/>
  <c r="F1026" i="1"/>
  <c r="F704" i="1"/>
  <c r="F1035" i="1"/>
  <c r="F630" i="1"/>
  <c r="F592" i="1"/>
  <c r="F766" i="1"/>
  <c r="F343" i="1"/>
  <c r="F532" i="1"/>
  <c r="F511" i="1"/>
  <c r="F1236" i="1"/>
  <c r="F1158" i="1"/>
  <c r="F1105" i="1"/>
  <c r="F812" i="1"/>
  <c r="F872" i="1"/>
  <c r="F1164" i="1"/>
  <c r="F1162" i="1"/>
  <c r="F1107" i="1"/>
  <c r="F1191" i="1"/>
  <c r="F939" i="1"/>
  <c r="F1190" i="1"/>
  <c r="F837" i="1"/>
  <c r="F1115" i="1"/>
  <c r="F1121" i="1"/>
  <c r="F1064" i="1"/>
  <c r="F895" i="1"/>
  <c r="F814" i="1"/>
  <c r="F510" i="1"/>
  <c r="F394" i="1"/>
  <c r="F541" i="1"/>
  <c r="F1047" i="1"/>
  <c r="F846" i="1"/>
  <c r="F590" i="1"/>
  <c r="F595" i="1"/>
  <c r="F1189" i="1"/>
  <c r="F949" i="1"/>
  <c r="F565" i="1"/>
  <c r="F551" i="1"/>
  <c r="F1153" i="1"/>
  <c r="F1240" i="1"/>
  <c r="F1063" i="1"/>
  <c r="F836" i="1"/>
  <c r="F530" i="1"/>
  <c r="F379" i="1"/>
  <c r="F372" i="1"/>
  <c r="F687" i="1"/>
  <c r="F557" i="1"/>
  <c r="F848" i="1"/>
  <c r="F822" i="1"/>
  <c r="F1212" i="1"/>
  <c r="F663" i="1"/>
  <c r="F839" i="1"/>
  <c r="F539" i="1"/>
  <c r="F319" i="1"/>
  <c r="F516" i="1"/>
  <c r="F1269" i="1"/>
  <c r="F1205" i="1"/>
  <c r="F899" i="1"/>
  <c r="F1252" i="1"/>
  <c r="F517" i="1"/>
  <c r="F22" i="1"/>
  <c r="F6" i="1"/>
  <c r="F937" i="1"/>
  <c r="F577" i="1"/>
  <c r="F53" i="1"/>
  <c r="F956" i="1"/>
  <c r="F1076" i="1"/>
  <c r="F970" i="1"/>
  <c r="F896" i="1"/>
  <c r="F1062" i="1"/>
  <c r="F912" i="1"/>
  <c r="F870" i="1"/>
  <c r="F820" i="1"/>
  <c r="F769" i="1"/>
  <c r="F628" i="1"/>
  <c r="F576" i="1"/>
  <c r="F602" i="1"/>
  <c r="F550" i="1"/>
  <c r="F752" i="1"/>
  <c r="F542" i="1"/>
  <c r="F833" i="1"/>
  <c r="F609" i="1"/>
  <c r="F536" i="1"/>
  <c r="F1224" i="1"/>
  <c r="F495" i="1"/>
  <c r="F1220" i="1"/>
  <c r="F861" i="1"/>
  <c r="F1067" i="1"/>
  <c r="F828" i="1"/>
  <c r="F587" i="1"/>
  <c r="F358" i="1"/>
  <c r="F48" i="1"/>
  <c r="F529" i="1"/>
  <c r="F763" i="1"/>
  <c r="F598" i="1"/>
  <c r="F521" i="1"/>
  <c r="F775" i="1"/>
  <c r="F747" i="1"/>
  <c r="F603" i="1"/>
  <c r="F520" i="1"/>
  <c r="F351" i="1"/>
  <c r="F1112" i="1"/>
  <c r="F465" i="1"/>
  <c r="F610" i="1"/>
  <c r="F185" i="1"/>
  <c r="F688" i="1"/>
  <c r="F693" i="1"/>
  <c r="F564" i="1"/>
  <c r="F840" i="1"/>
  <c r="F1075" i="1"/>
  <c r="F811" i="1"/>
  <c r="F798" i="1"/>
  <c r="F758" i="1"/>
  <c r="F294" i="1"/>
  <c r="F1202" i="1"/>
  <c r="F1244" i="1"/>
  <c r="F978" i="1"/>
  <c r="F1053" i="1"/>
  <c r="F1041" i="1"/>
  <c r="F571" i="1"/>
  <c r="F552" i="1"/>
  <c r="F512" i="1"/>
  <c r="F33" i="1"/>
  <c r="F1230" i="1"/>
  <c r="F1106" i="1"/>
  <c r="F645" i="1"/>
  <c r="F555" i="1"/>
  <c r="F593" i="1"/>
  <c r="F442" i="1"/>
  <c r="F378" i="1"/>
  <c r="F46" i="1"/>
  <c r="F367" i="1"/>
  <c r="F16" i="1"/>
  <c r="F1270" i="1"/>
  <c r="F1237" i="1"/>
  <c r="F1274" i="1"/>
  <c r="F1226" i="1"/>
  <c r="F1279" i="1"/>
  <c r="F866" i="1"/>
  <c r="F909" i="1"/>
  <c r="F789" i="1"/>
  <c r="F192" i="1"/>
  <c r="F780" i="1"/>
  <c r="F935" i="1"/>
  <c r="F638" i="1"/>
  <c r="F446" i="1"/>
  <c r="F31" i="1"/>
  <c r="F1261" i="1"/>
  <c r="F751" i="1"/>
  <c r="F575" i="1"/>
  <c r="F403" i="1"/>
  <c r="F483" i="1"/>
  <c r="F554" i="1"/>
  <c r="F317" i="1"/>
  <c r="F936" i="1"/>
  <c r="F449" i="1"/>
  <c r="F104" i="1"/>
  <c r="F384" i="1"/>
  <c r="F93" i="1"/>
  <c r="F32" i="1"/>
  <c r="F24" i="1"/>
  <c r="F1207" i="1"/>
  <c r="F1174" i="1"/>
  <c r="F1122" i="1"/>
  <c r="F920" i="1"/>
  <c r="F871" i="1"/>
  <c r="F608" i="1"/>
  <c r="F470" i="1"/>
  <c r="F743" i="1"/>
  <c r="F1038" i="1"/>
  <c r="F438" i="1"/>
  <c r="F408" i="1"/>
  <c r="F152" i="1"/>
  <c r="F39" i="1"/>
  <c r="F777" i="1"/>
  <c r="F284" i="1"/>
  <c r="F570" i="1"/>
  <c r="F388" i="1"/>
  <c r="F850" i="1"/>
  <c r="F94" i="1"/>
  <c r="F324" i="1"/>
  <c r="F123" i="1"/>
  <c r="F900" i="1"/>
  <c r="F371" i="1"/>
  <c r="F755" i="1"/>
  <c r="F276" i="1"/>
  <c r="F1268" i="1"/>
  <c r="F1142" i="1"/>
  <c r="F503" i="1"/>
  <c r="F1267" i="1"/>
  <c r="F1271" i="1"/>
  <c r="F1275" i="1"/>
  <c r="F1283" i="1"/>
  <c r="F1255" i="1"/>
  <c r="F1176" i="1"/>
  <c r="F948" i="1"/>
  <c r="F965" i="1"/>
  <c r="F61" i="1"/>
  <c r="F1245" i="1"/>
  <c r="F1172" i="1"/>
  <c r="F790" i="1"/>
  <c r="F835" i="1"/>
  <c r="F47" i="1"/>
  <c r="F1117" i="1"/>
  <c r="F190" i="1"/>
  <c r="F911" i="1"/>
  <c r="F613" i="1"/>
  <c r="F772" i="1"/>
  <c r="F710" i="1"/>
  <c r="F89" i="1"/>
  <c r="F277" i="1"/>
  <c r="F56" i="1"/>
  <c r="F1132" i="1"/>
  <c r="F52" i="1"/>
  <c r="F130" i="1"/>
  <c r="F649" i="1"/>
  <c r="F700" i="1"/>
  <c r="F97" i="1"/>
  <c r="F83" i="1"/>
  <c r="F647" i="1"/>
  <c r="F677" i="1"/>
  <c r="F1079" i="1"/>
  <c r="F171" i="1"/>
  <c r="F1209" i="1"/>
  <c r="F75" i="1"/>
  <c r="F931" i="1"/>
  <c r="F934" i="1"/>
  <c r="F851" i="1"/>
  <c r="F1037" i="1"/>
  <c r="F733" i="1"/>
  <c r="F481" i="1"/>
  <c r="F959" i="1"/>
  <c r="F972" i="1"/>
  <c r="F1213" i="1"/>
  <c r="F249" i="1"/>
  <c r="F191" i="1"/>
  <c r="F247" i="1"/>
  <c r="F167" i="1"/>
  <c r="F252" i="1"/>
  <c r="F237" i="1"/>
  <c r="F208" i="1"/>
  <c r="F976" i="1"/>
  <c r="F1031" i="1"/>
  <c r="F147" i="1"/>
  <c r="F120" i="1"/>
  <c r="F1131" i="1"/>
  <c r="F675" i="1"/>
  <c r="F307" i="1"/>
  <c r="F832" i="1"/>
  <c r="F877" i="1"/>
  <c r="F1034" i="1"/>
  <c r="F387" i="1"/>
  <c r="F1002" i="1"/>
  <c r="F74" i="1"/>
  <c r="F360" i="1"/>
  <c r="F145" i="1"/>
  <c r="F1197" i="1"/>
  <c r="F1078" i="1"/>
  <c r="F568" i="1"/>
  <c r="F78" i="1"/>
  <c r="F482" i="1"/>
  <c r="F462" i="1"/>
  <c r="F71" i="1"/>
  <c r="F188" i="1"/>
  <c r="F141" i="1"/>
  <c r="F303" i="1"/>
  <c r="F1015" i="1"/>
  <c r="F917" i="1"/>
  <c r="F944" i="1"/>
  <c r="F1023" i="1"/>
  <c r="F1004" i="1"/>
  <c r="F960" i="1"/>
  <c r="F941" i="1"/>
  <c r="F263" i="1"/>
  <c r="F246" i="1"/>
  <c r="F231" i="1"/>
  <c r="F217" i="1"/>
  <c r="F916" i="1"/>
  <c r="F884" i="1"/>
  <c r="F1141" i="1"/>
  <c r="F1201" i="1"/>
  <c r="F904" i="1"/>
  <c r="F858" i="1"/>
  <c r="F515" i="1"/>
  <c r="F1175" i="1"/>
  <c r="F1001" i="1"/>
  <c r="F940" i="1"/>
  <c r="F100" i="1"/>
  <c r="F1229" i="1"/>
  <c r="F1043" i="1"/>
  <c r="F1033" i="1"/>
  <c r="F1193" i="1"/>
  <c r="F754" i="1"/>
  <c r="F980" i="1"/>
  <c r="F997" i="1"/>
  <c r="F1024" i="1"/>
  <c r="F992" i="1"/>
  <c r="F1011" i="1"/>
  <c r="F718" i="1"/>
  <c r="F925" i="1"/>
  <c r="F505" i="1"/>
  <c r="F1072" i="1"/>
  <c r="F1181" i="1"/>
  <c r="F1116" i="1"/>
  <c r="F954" i="1"/>
  <c r="F329" i="1"/>
  <c r="F463" i="1"/>
  <c r="F107" i="1"/>
  <c r="F975" i="1"/>
  <c r="F971" i="1"/>
  <c r="F708" i="1"/>
  <c r="F113" i="1"/>
  <c r="F1177" i="1"/>
  <c r="F788" i="1"/>
  <c r="F614" i="1"/>
  <c r="F115" i="1"/>
  <c r="F929" i="1"/>
  <c r="F325" i="1"/>
  <c r="F1130" i="1"/>
  <c r="F1025" i="1"/>
  <c r="F1022" i="1"/>
  <c r="F963" i="1"/>
  <c r="F923" i="1"/>
  <c r="F1020" i="1"/>
  <c r="F977" i="1"/>
  <c r="F233" i="1"/>
  <c r="F105" i="1"/>
  <c r="F151" i="1"/>
  <c r="F331" i="1"/>
  <c r="F1108" i="1"/>
  <c r="F1195" i="1"/>
  <c r="F953" i="1"/>
  <c r="F1124" i="1"/>
  <c r="F741" i="1"/>
  <c r="F313" i="1"/>
  <c r="F118" i="1"/>
  <c r="F425" i="1"/>
  <c r="F341" i="1"/>
  <c r="F974" i="1"/>
  <c r="F973" i="1"/>
  <c r="F1019" i="1"/>
  <c r="F1018" i="1"/>
  <c r="F958" i="1"/>
  <c r="F943" i="1"/>
  <c r="F968" i="1"/>
  <c r="F945" i="1"/>
  <c r="F646" i="1"/>
  <c r="F658" i="1"/>
  <c r="F648" i="1"/>
  <c r="F254" i="1"/>
  <c r="F239" i="1"/>
  <c r="F223" i="1"/>
  <c r="F210" i="1"/>
  <c r="F195" i="1"/>
  <c r="F289" i="1"/>
  <c r="F260" i="1"/>
  <c r="F244" i="1"/>
  <c r="F229" i="1"/>
  <c r="F215" i="1"/>
  <c r="F200" i="1"/>
  <c r="F172" i="1"/>
  <c r="F268" i="1"/>
  <c r="F207" i="1"/>
  <c r="F291" i="1"/>
  <c r="F158" i="1"/>
  <c r="F194" i="1"/>
  <c r="F1165" i="1"/>
  <c r="F993" i="1"/>
  <c r="F1169" i="1"/>
  <c r="F1036" i="1"/>
  <c r="F864" i="1"/>
  <c r="F73" i="1"/>
  <c r="F106" i="1"/>
  <c r="F1157" i="1"/>
  <c r="F903" i="1"/>
  <c r="F807" i="1"/>
  <c r="F578" i="1"/>
  <c r="F419" i="1"/>
  <c r="F435" i="1"/>
  <c r="F792" i="1"/>
  <c r="F1013" i="1"/>
  <c r="F739" i="1"/>
  <c r="F629" i="1"/>
  <c r="F383" i="1"/>
  <c r="F126" i="1"/>
  <c r="F339" i="1"/>
  <c r="F1044" i="1"/>
  <c r="F893" i="1"/>
  <c r="F834" i="1"/>
  <c r="F898" i="1"/>
  <c r="F410" i="1"/>
  <c r="F65" i="1"/>
  <c r="F402" i="1"/>
  <c r="F81" i="1"/>
  <c r="F286" i="1"/>
  <c r="F183" i="1"/>
  <c r="F365" i="1"/>
  <c r="F821" i="1"/>
  <c r="F660" i="1"/>
  <c r="F701" i="1"/>
  <c r="F136" i="1"/>
  <c r="F330" i="1"/>
  <c r="F259" i="1"/>
  <c r="F199" i="1"/>
  <c r="F178" i="1"/>
  <c r="F125" i="1"/>
  <c r="F257" i="1"/>
  <c r="F198" i="1"/>
  <c r="F282" i="1"/>
  <c r="F1101" i="1"/>
  <c r="F1042" i="1"/>
  <c r="F817" i="1"/>
  <c r="F736" i="1"/>
  <c r="F731" i="1"/>
  <c r="F102" i="1"/>
  <c r="F292" i="1"/>
  <c r="F433" i="1"/>
  <c r="F1039" i="1"/>
  <c r="F863" i="1"/>
  <c r="F715" i="1"/>
  <c r="F1045" i="1"/>
  <c r="F703" i="1"/>
  <c r="F432" i="1"/>
  <c r="F699" i="1"/>
  <c r="F617" i="1"/>
  <c r="F500" i="1"/>
  <c r="F1014" i="1"/>
  <c r="F45" i="1"/>
  <c r="F1040" i="1"/>
  <c r="F127" i="1"/>
  <c r="F1005" i="1"/>
  <c r="F723" i="1"/>
  <c r="F728" i="1"/>
  <c r="F459" i="1"/>
  <c r="F57" i="1"/>
  <c r="F91" i="1"/>
  <c r="F1214" i="1"/>
  <c r="F562" i="1"/>
  <c r="F985" i="1"/>
  <c r="F666" i="1"/>
  <c r="F641" i="1"/>
  <c r="F713" i="1"/>
  <c r="F475" i="1"/>
  <c r="F454" i="1"/>
  <c r="F437" i="1"/>
  <c r="F373" i="1"/>
  <c r="F202" i="1"/>
  <c r="F405" i="1"/>
  <c r="F90" i="1"/>
  <c r="F84" i="1"/>
  <c r="F915" i="1"/>
  <c r="F1061" i="1"/>
  <c r="F1010" i="1"/>
  <c r="F845" i="1"/>
  <c r="F824" i="1"/>
  <c r="F711" i="1"/>
  <c r="F729" i="1"/>
  <c r="F491" i="1"/>
  <c r="F349" i="1"/>
  <c r="F161" i="1"/>
  <c r="F58" i="1"/>
  <c r="F1021" i="1"/>
  <c r="F979" i="1"/>
  <c r="F1009" i="1"/>
  <c r="F986" i="1"/>
  <c r="F474" i="1"/>
  <c r="F616" i="1"/>
  <c r="F707" i="1"/>
  <c r="F669" i="1"/>
  <c r="F667" i="1"/>
  <c r="F506" i="1"/>
  <c r="F166" i="1"/>
  <c r="F234" i="1"/>
  <c r="F112" i="1"/>
  <c r="F1086" i="1"/>
  <c r="F982" i="1"/>
  <c r="F999" i="1"/>
  <c r="F757" i="1"/>
  <c r="F721" i="1"/>
  <c r="F802" i="1"/>
  <c r="F636" i="1"/>
  <c r="F460" i="1"/>
  <c r="F399" i="1"/>
  <c r="F258" i="1"/>
  <c r="F242" i="1"/>
  <c r="F227" i="1"/>
  <c r="F214" i="1"/>
  <c r="F265" i="1"/>
  <c r="F248" i="1"/>
  <c r="F219" i="1"/>
  <c r="F204" i="1"/>
  <c r="F181" i="1"/>
  <c r="F63" i="1"/>
  <c r="F170" i="1"/>
  <c r="F144" i="1"/>
  <c r="F245" i="1"/>
  <c r="F338" i="1"/>
  <c r="F1171" i="1"/>
  <c r="F1149" i="1"/>
  <c r="F1148" i="1"/>
  <c r="F1032" i="1"/>
  <c r="F765" i="1"/>
  <c r="F796" i="1"/>
  <c r="F810" i="1"/>
  <c r="F67" i="1"/>
  <c r="F377" i="1"/>
  <c r="F95" i="1"/>
  <c r="F625" i="1"/>
  <c r="F59" i="1"/>
  <c r="F631" i="1"/>
  <c r="F476" i="1"/>
  <c r="F76" i="1"/>
  <c r="F135" i="1"/>
  <c r="F1243" i="1"/>
  <c r="F1069" i="1"/>
  <c r="F146" i="1"/>
  <c r="F502" i="1"/>
  <c r="F928" i="1"/>
  <c r="F1016" i="1"/>
  <c r="F955" i="1"/>
  <c r="F709" i="1"/>
  <c r="F725" i="1"/>
  <c r="F674" i="1"/>
  <c r="F691" i="1"/>
  <c r="F493" i="1"/>
  <c r="F436" i="1"/>
  <c r="F398" i="1"/>
  <c r="F421" i="1"/>
  <c r="F406" i="1"/>
  <c r="F381" i="1"/>
  <c r="F288" i="1"/>
  <c r="F243" i="1"/>
  <c r="F153" i="1"/>
  <c r="F77" i="1"/>
  <c r="F224" i="1"/>
  <c r="F1231" i="1"/>
  <c r="F1114" i="1"/>
  <c r="F1087" i="1"/>
  <c r="F1094" i="1"/>
  <c r="F732" i="1"/>
  <c r="F913" i="1"/>
  <c r="F844" i="1"/>
  <c r="F507" i="1"/>
  <c r="F441" i="1"/>
  <c r="F357" i="1"/>
  <c r="F168" i="1"/>
  <c r="F455" i="1"/>
  <c r="F981" i="1"/>
  <c r="F722" i="1"/>
  <c r="F501" i="1"/>
  <c r="F719" i="1"/>
  <c r="F509" i="1"/>
  <c r="F657" i="1"/>
  <c r="F355" i="1"/>
  <c r="F267" i="1"/>
  <c r="F250" i="1"/>
  <c r="F235" i="1"/>
  <c r="F221" i="1"/>
  <c r="F206" i="1"/>
  <c r="F187" i="1"/>
  <c r="F374" i="1"/>
  <c r="F256" i="1"/>
  <c r="F240" i="1"/>
  <c r="F225" i="1"/>
  <c r="F212" i="1"/>
  <c r="F197" i="1"/>
  <c r="F98" i="1"/>
  <c r="F70" i="1"/>
  <c r="F64" i="1"/>
  <c r="F99" i="1"/>
  <c r="F159" i="1"/>
  <c r="F990" i="1"/>
  <c r="F1030" i="1"/>
  <c r="F966" i="1"/>
  <c r="F779" i="1"/>
  <c r="F586" i="1"/>
  <c r="F843" i="1"/>
  <c r="F749" i="1"/>
  <c r="F919" i="1"/>
  <c r="F508" i="1"/>
  <c r="F676" i="1"/>
  <c r="F632" i="1"/>
  <c r="F615" i="1"/>
  <c r="F633" i="1"/>
  <c r="F485" i="1"/>
  <c r="F489" i="1"/>
  <c r="F499" i="1"/>
  <c r="F464" i="1"/>
  <c r="F472" i="1"/>
  <c r="F458" i="1"/>
  <c r="F443" i="1"/>
  <c r="F423" i="1"/>
  <c r="F391" i="1"/>
  <c r="F422" i="1"/>
  <c r="F362" i="1"/>
  <c r="F340" i="1"/>
  <c r="F430" i="1"/>
  <c r="F344" i="1"/>
  <c r="F228" i="1"/>
  <c r="F142" i="1"/>
  <c r="F336" i="1"/>
  <c r="F347" i="1"/>
  <c r="F220" i="1"/>
  <c r="F154" i="1"/>
  <c r="F211" i="1"/>
  <c r="F346" i="1"/>
  <c r="F283" i="1"/>
  <c r="F209" i="1"/>
  <c r="F129" i="1"/>
  <c r="F742" i="1"/>
  <c r="F683" i="1"/>
  <c r="F359" i="1"/>
  <c r="F137" i="1"/>
  <c r="F186" i="1"/>
  <c r="F1017" i="1"/>
  <c r="F988" i="1"/>
  <c r="F957" i="1"/>
  <c r="F951" i="1"/>
  <c r="F726" i="1"/>
  <c r="F716" i="1"/>
  <c r="F712" i="1"/>
  <c r="F497" i="1"/>
  <c r="F429" i="1"/>
  <c r="F445" i="1"/>
  <c r="F415" i="1"/>
  <c r="F991" i="1"/>
  <c r="F1008" i="1"/>
  <c r="F987" i="1"/>
  <c r="F930" i="1"/>
  <c r="F947" i="1"/>
  <c r="F727" i="1"/>
  <c r="F668" i="1"/>
  <c r="F468" i="1"/>
  <c r="F623" i="1"/>
  <c r="F376" i="1"/>
  <c r="F413" i="1"/>
  <c r="F311" i="1"/>
  <c r="F332" i="1"/>
  <c r="F310" i="1"/>
  <c r="F281" i="1"/>
  <c r="F222" i="1"/>
  <c r="F309" i="1"/>
  <c r="F328" i="1"/>
  <c r="F272" i="1"/>
  <c r="F213" i="1"/>
  <c r="F50" i="1"/>
  <c r="F134" i="1"/>
  <c r="F264" i="1"/>
  <c r="F203" i="1"/>
  <c r="F354" i="1"/>
  <c r="F262" i="1"/>
  <c r="F201" i="1"/>
  <c r="F180" i="1"/>
  <c r="F305" i="1"/>
  <c r="F1028" i="1"/>
  <c r="F659" i="1"/>
  <c r="F407" i="1"/>
  <c r="F179" i="1"/>
  <c r="F149" i="1"/>
  <c r="F320" i="1"/>
  <c r="F119" i="1"/>
  <c r="F238" i="1"/>
  <c r="F352" i="1"/>
  <c r="F967" i="1"/>
  <c r="F1027" i="1"/>
  <c r="F964" i="1"/>
  <c r="F995" i="1"/>
  <c r="F989" i="1"/>
  <c r="F1000" i="1"/>
  <c r="F717" i="1"/>
  <c r="F690" i="1"/>
  <c r="F730" i="1"/>
  <c r="F639" i="1"/>
  <c r="F640" i="1"/>
  <c r="F486" i="1"/>
  <c r="F488" i="1"/>
  <c r="F479" i="1"/>
  <c r="F480" i="1"/>
  <c r="F444" i="1"/>
  <c r="F369" i="1"/>
  <c r="F382" i="1"/>
  <c r="F414" i="1"/>
  <c r="F370" i="1"/>
  <c r="F348" i="1"/>
  <c r="F368" i="1"/>
  <c r="F361" i="1"/>
  <c r="F375" i="1"/>
  <c r="F304" i="1"/>
  <c r="F273" i="1"/>
  <c r="F274" i="1"/>
  <c r="F236" i="1"/>
  <c r="F226" i="1"/>
  <c r="F110" i="1"/>
  <c r="F42" i="1"/>
  <c r="F122" i="1"/>
  <c r="F218" i="1"/>
  <c r="F173" i="1"/>
  <c r="F290" i="1"/>
  <c r="F216" i="1"/>
  <c r="F165" i="1"/>
  <c r="F996" i="1"/>
  <c r="F1007" i="1"/>
  <c r="F926" i="1"/>
  <c r="F737" i="1"/>
  <c r="F487" i="1"/>
  <c r="F745" i="1"/>
  <c r="F686" i="1"/>
  <c r="F450" i="1"/>
  <c r="F431" i="1"/>
  <c r="F363" i="1"/>
  <c r="F466" i="1"/>
  <c r="F397" i="1"/>
  <c r="F390" i="1"/>
  <c r="F121" i="1"/>
  <c r="F321" i="1"/>
  <c r="F143" i="1"/>
  <c r="F162" i="1"/>
  <c r="F266" i="1"/>
  <c r="F205" i="1"/>
  <c r="F133" i="1"/>
  <c r="F51" i="1"/>
  <c r="F275" i="1"/>
  <c r="F176" i="1"/>
  <c r="F148" i="1"/>
  <c r="F117" i="1"/>
  <c r="F255" i="1"/>
  <c r="F196" i="1"/>
  <c r="F280" i="1"/>
  <c r="F253" i="1"/>
  <c r="F156" i="1"/>
  <c r="F720" i="1"/>
  <c r="F494" i="1"/>
  <c r="F684" i="1"/>
  <c r="F740" i="1"/>
  <c r="F697" i="1"/>
  <c r="F624" i="1"/>
  <c r="F467" i="1"/>
  <c r="F492" i="1"/>
  <c r="F484" i="1"/>
  <c r="F322" i="1"/>
  <c r="F150" i="1"/>
  <c r="F389" i="1"/>
  <c r="F297" i="1"/>
  <c r="F251" i="1"/>
  <c r="F193" i="1"/>
  <c r="F157" i="1"/>
  <c r="F312" i="1"/>
  <c r="F241" i="1"/>
  <c r="F184" i="1"/>
  <c r="F43" i="1"/>
  <c r="F296" i="1"/>
  <c r="F111" i="1"/>
  <c r="F299" i="1"/>
  <c r="F232" i="1"/>
  <c r="F230" i="1"/>
</calcChain>
</file>

<file path=xl/sharedStrings.xml><?xml version="1.0" encoding="utf-8"?>
<sst xmlns="http://schemas.openxmlformats.org/spreadsheetml/2006/main" count="14600" uniqueCount="3970">
  <si>
    <t>LTC-JEFFERSON CAMPUS</t>
  </si>
  <si>
    <t>JEFFERSON</t>
  </si>
  <si>
    <t>LTC-WEST JEFFERSON - MANHATTAN BLVD</t>
  </si>
  <si>
    <t>BRIDGE CITY CORRECTION CENTER FOR YOUTH</t>
  </si>
  <si>
    <t>GRAND ISLE STATE PARK</t>
  </si>
  <si>
    <t>BRIDGE CITY DOTD DISTRICT 02 HEADQUARTER</t>
  </si>
  <si>
    <t>MARRERO MAINTENANCE UNIT-DOTD DIST #02</t>
  </si>
  <si>
    <t>KENNER MAINTENANCE UNIT-DOTD DIST #02</t>
  </si>
  <si>
    <t>GRAND TERRE MARINE LAB</t>
  </si>
  <si>
    <t>WISNER DONATION-CHARITY HOSPITAL-N O</t>
  </si>
  <si>
    <t>GRETNA PASSENGER TERMINAL / CCCD</t>
  </si>
  <si>
    <t>PROJECT ENGINEERS OFFICE-PETERS ROAD</t>
  </si>
  <si>
    <t>HARVEY TUNNEL MAINTENANCE UNIT</t>
  </si>
  <si>
    <t>GRAND ISLE MAINTENANCE UNIT</t>
  </si>
  <si>
    <t>BAYOU SEGNETTE STATE PARK</t>
  </si>
  <si>
    <t>LSU - GRAND ISLE SITE - BIRD REFUGE</t>
  </si>
  <si>
    <t>DR. JOSEPH FONTANNA CENTER</t>
  </si>
  <si>
    <t>DIVISION OF STATE LANDS - PATENT</t>
  </si>
  <si>
    <t>LTC-WEST JEFFERSON - TEXACO LANE</t>
  </si>
  <si>
    <t>HARVEY STATE OFFICE COMPLEX</t>
  </si>
  <si>
    <t>DIST #2 PROJECT ENGINEERS OFFICE-DICKORY</t>
  </si>
  <si>
    <t>FORT LIVINGSTON STATE HISTORIC SITE</t>
  </si>
  <si>
    <t>NEW STATE POLICE TROOP B HEADQUARTERS</t>
  </si>
  <si>
    <t>FIFTH CIRCUIT COURT OF APPEAL</t>
  </si>
  <si>
    <t>SAINTS TRAINING/BASEBALL STADIUM/RECREAT</t>
  </si>
  <si>
    <t>LA MOTOR VEHICLE COMMISSION</t>
  </si>
  <si>
    <t>UNO-AVONDALE MARITIME TECH CENTER</t>
  </si>
  <si>
    <t>E.A. MAIER FAMILY DONATION</t>
  </si>
  <si>
    <t>UNO FOUNDATION/UNO FILM STUDIO CENTER</t>
  </si>
  <si>
    <t>MARINE FISHERIES INVEST &amp; MANAGEMENT LAB</t>
  </si>
  <si>
    <t>TOURNAMENT PLAYERS CLUB OF LA-TPC</t>
  </si>
  <si>
    <t>MARRERO READINESS CENTER</t>
  </si>
  <si>
    <t>LSU GRAND ISLE OYSTER HATCHERY</t>
  </si>
  <si>
    <t>ELMER'S ISLAND WILDLIFE REFUGE</t>
  </si>
  <si>
    <t>JEFFERSON PARISH HUMAN SERVICES AUTHORITY</t>
  </si>
  <si>
    <t>KENNER REAL ESTATE OFFICE</t>
  </si>
  <si>
    <t>DRIVER'S LICENSE OFFICE - OLD TROOP B</t>
  </si>
  <si>
    <t>ORLEANS</t>
  </si>
  <si>
    <t>CHARTRES MENTAL HEALTH CENTER</t>
  </si>
  <si>
    <t>JACKSON BARRACKS IN ORLEANS PARISH</t>
  </si>
  <si>
    <t>NEW ORLEANS STATE OFFICE BUILDINGS</t>
  </si>
  <si>
    <t>SOUTHERN UNIVERSITY-NEW ORLEANS</t>
  </si>
  <si>
    <t>DELGADO COMMUNITY COLLEGE  &amp;  WEISS LTC</t>
  </si>
  <si>
    <t>LTC-SIDNEY N. COLLIER CAMPUS</t>
  </si>
  <si>
    <t>STATE SUPREME COURT</t>
  </si>
  <si>
    <t>DELGADO COMMUNITY COLLEGE-OLD GENTILLY</t>
  </si>
  <si>
    <t>DELGADO COMMUNITY COLLEGE - WESTBANK</t>
  </si>
  <si>
    <t>LOWER PONTALBA BUILDING</t>
  </si>
  <si>
    <t>MRBA - ALGIERS POINT FERRY LANDING</t>
  </si>
  <si>
    <t>FORT MACOMB (MCCOMB)</t>
  </si>
  <si>
    <t>FORT PIKE STATE HISTORIC SITE</t>
  </si>
  <si>
    <t>CRESCENT CITY CONNECTION HEADQUARTERS</t>
  </si>
  <si>
    <t>CABILDO-PRESBYTERE-JACKSON SQUARE-MORE</t>
  </si>
  <si>
    <t>MADAM JOHN'S LEGACY - LA STATE MUSEUM</t>
  </si>
  <si>
    <t>OLD U.S. MINT BUILDING-LA STATE MUSEUM</t>
  </si>
  <si>
    <t>PROJECT ENGINEERS OFFICE-ST. ROCH</t>
  </si>
  <si>
    <t>CAMP NICHOLS ARMORY</t>
  </si>
  <si>
    <t>MRBA/CCCD - CANAL STREET FERRY LANDING</t>
  </si>
  <si>
    <t>LSU SCHOOL OF DENTISTRY</t>
  </si>
  <si>
    <t>LSU MEDICAL CENTER</t>
  </si>
  <si>
    <t>MRBA/CCCD LOWER ALGIERS FERRY LANDING</t>
  </si>
  <si>
    <t>UNIVERSITY OF NEW ORLEANS MAIN CAMPUS</t>
  </si>
  <si>
    <t>UNIVERSITY OF NEW ORLEANS EAST CAMPUS</t>
  </si>
  <si>
    <t>NEW ORLEANS MENTAL HEALTH CENTER</t>
  </si>
  <si>
    <t>THE LOUISIANA SUPERDOME</t>
  </si>
  <si>
    <t>NEW BASIN CANAL</t>
  </si>
  <si>
    <t>CONCHETTA MOTEL - TULANE AVENUE</t>
  </si>
  <si>
    <t>MEDICAL CENTER OF LA AT N.O.(CHARITY)</t>
  </si>
  <si>
    <t>CHARITY HOSPITAL CMTRY- KATRINA MEMORIAL</t>
  </si>
  <si>
    <t>CENTRAL CITY MENTAL HEALTH CLINIC</t>
  </si>
  <si>
    <t>JOHN HAINKEL HOME &amp; REHAB CENTER</t>
  </si>
  <si>
    <t>FORMER HUMAN DEVELOPMENT OFFICE</t>
  </si>
  <si>
    <t>NEW ORLEANS CITY PARK</t>
  </si>
  <si>
    <t>LA MEDICAL CENTER CLINIC  -  (BEASLEY)</t>
  </si>
  <si>
    <t>WIRTH BUILDING - LSU MEDICAL CENTER</t>
  </si>
  <si>
    <t>UNIVERSITY HOSPITAL / HOTEL DIEU</t>
  </si>
  <si>
    <t>LA STATE BOARD OF MEDICAL EXAMINERS</t>
  </si>
  <si>
    <t>UNO FOUNDATION/LSU/LEE CIRCLE/OGDEN</t>
  </si>
  <si>
    <t>WILLOWBROOK APARTMENTS</t>
  </si>
  <si>
    <t>LA STATE MUSEUM COLLECTION MANAGEMENT</t>
  </si>
  <si>
    <t>DOTD DIST. 2 MAINTENANCE UNIT</t>
  </si>
  <si>
    <t>NEW ORLEANS CENTER FOR CREATIVE ARTS</t>
  </si>
  <si>
    <t>UNO FOUNDATION - CHEVRON BLDG.</t>
  </si>
  <si>
    <t>DOTD DISTRICT MAINTENANCE UNIT</t>
  </si>
  <si>
    <t>RECOVERY SCHOOL DIST - ORLEANS PARISH</t>
  </si>
  <si>
    <t>UNO COASTAL ED &amp; RESEARCH FACILITY</t>
  </si>
  <si>
    <t>LSU - ACADEMIC MEDICAL CENTER</t>
  </si>
  <si>
    <t>UNO - ST. CLAUDE ART GALLERY</t>
  </si>
  <si>
    <t>DEQ AIR MONITORING STATION I-610 AT I-10</t>
  </si>
  <si>
    <t>UNO PRESIDENT'S OFFICIAL RESIDENCE II</t>
  </si>
  <si>
    <t>PASS-A-LOUTRE WMA</t>
  </si>
  <si>
    <t>PLAQUEMINES</t>
  </si>
  <si>
    <t>GREATER NEW ORLEANS SUPPORT &amp; SRVS CNTR</t>
  </si>
  <si>
    <t>EMPIRE LOCKS AND CONTROLS</t>
  </si>
  <si>
    <t>OSTRICA LOCKS AND CONTROLS</t>
  </si>
  <si>
    <t>DIVISION OF STATE LANDS - QUITCLAIM</t>
  </si>
  <si>
    <t>WLF FIELD OFFICE - BASS ROAD</t>
  </si>
  <si>
    <t>STATE POLICE RADIO TOWER</t>
  </si>
  <si>
    <t>FREEPORT ARTIFICIAL REEF STRUCTURE</t>
  </si>
  <si>
    <t>STATE LAND OFFICE - GULF ACCRETION</t>
  </si>
  <si>
    <t>PASS-A-LOUTRE STAFF SUPPORT SITE</t>
  </si>
  <si>
    <t>ELAINE P. NUNEZ COMMUNITY COLLEGE</t>
  </si>
  <si>
    <t>ST. BERNARD</t>
  </si>
  <si>
    <t>ST BERNARD STATE PARK</t>
  </si>
  <si>
    <t>JACKSON BARRACKS IN ST BERNARD PARISH</t>
  </si>
  <si>
    <t>BILOXI WILDLIFE MANAGEMENT AREA</t>
  </si>
  <si>
    <t>MISS RIVER BRIDGE AUTHORITY-CHALMETTE</t>
  </si>
  <si>
    <t>VIOLET CANAL LOCKS</t>
  </si>
  <si>
    <t>CHANDELEUR SOUND ISLANDS - ST. BERNARD</t>
  </si>
  <si>
    <t>MISS RIVER GULF OUTLET STONE CLOSURE</t>
  </si>
  <si>
    <t>NEW MENTAL HEALTH CLINIC - DESIRE FLORIDA</t>
  </si>
  <si>
    <t>I-59 PEARL RIVER REST AREA/TOURIST INFO.</t>
  </si>
  <si>
    <t>ST. TAMMANY</t>
  </si>
  <si>
    <t>SOUTHEAST LOUISIANA STATE HOSPITAL</t>
  </si>
  <si>
    <t>TROOP L HEADQUARTERS</t>
  </si>
  <si>
    <t>COVINGTON ARMORY</t>
  </si>
  <si>
    <t>CAMP VILLERE</t>
  </si>
  <si>
    <t>STATE OFFICE BLDG/MENTAL HEALTH CLINIC</t>
  </si>
  <si>
    <t>HUEY P LONG FISH HATCHERY</t>
  </si>
  <si>
    <t>PEARL RIVER WMA DIST. 7</t>
  </si>
  <si>
    <t>ABITA SPRINGS FIRE LOOKOUT TOWER</t>
  </si>
  <si>
    <t>HICKORY FIRE LOOKOUT TOWER</t>
  </si>
  <si>
    <t>FAIRVIEW RIVERSIDE STATE PARK</t>
  </si>
  <si>
    <t>FONTAINEBLEAU STATE PARK</t>
  </si>
  <si>
    <t>I-10 SLIDELL REST AREA/TOURIST INFO.</t>
  </si>
  <si>
    <t>TCHEFUNCTE I-12 REST AREA</t>
  </si>
  <si>
    <t>DOTD COVINGTON MAINTENANCE UNIT</t>
  </si>
  <si>
    <t>US 90/190 REST AREA ST. TAMMANY</t>
  </si>
  <si>
    <t>DOTD WEIGH STATION - SLIDELL</t>
  </si>
  <si>
    <t>WLF - COASTAL STUDY AREA 1</t>
  </si>
  <si>
    <t>STATE POLICE RADIO TOWER SITE - WALDHEIM</t>
  </si>
  <si>
    <t>EMERGENCY PREPAREDNESS ANTENNA &amp; CABLES</t>
  </si>
  <si>
    <t>DOTD ABITA SPRINGS MAINTENANCE UNIT SITE</t>
  </si>
  <si>
    <t>ST. TAMMANY WILDLIFE REFUGE</t>
  </si>
  <si>
    <t>LURLINE SMITH MENTAL HEALTH CENTER</t>
  </si>
  <si>
    <t>DOTD MANDEVILLE WEIGH STATION</t>
  </si>
  <si>
    <t>STATE LAND OFFICE - CONTRIBUTION</t>
  </si>
  <si>
    <t>PEARL RIVER NAVIGATIONAL CANAL-ST TAM</t>
  </si>
  <si>
    <t>DOTD SLIDELL PARK AND RIDE</t>
  </si>
  <si>
    <t>SOUTHEAST LOUISIANA VETERANS CEMETERY</t>
  </si>
  <si>
    <t>DOTD PROPERTY WITHIN FONTAINEBLEAU STATE PARK</t>
  </si>
  <si>
    <t>LCTCS - NORTHSHORE TECHNICAL COLLEGE - LACOMBE CAMPUS</t>
  </si>
  <si>
    <t>GONZALES ARMORY</t>
  </si>
  <si>
    <t>ASCENSION</t>
  </si>
  <si>
    <t>LTC-ASCENSION CAMPUS</t>
  </si>
  <si>
    <t>I-10 REST AREA GONZALES</t>
  </si>
  <si>
    <t>BRITTANY MAINTENANCE UNIT</t>
  </si>
  <si>
    <t>BOAT RAMP WLF LEASE</t>
  </si>
  <si>
    <t>ASCENSION PARISH</t>
  </si>
  <si>
    <t>STATE LAND OFFICE - SCHOOL INDEMNITY</t>
  </si>
  <si>
    <t>LOUISIANA REGIONAL AIRPORT</t>
  </si>
  <si>
    <t>RIVER PARISHES COMMUNITY COLLEGE</t>
  </si>
  <si>
    <t>MAUREPAS SWAMP WMA - ASCENSION PORTION</t>
  </si>
  <si>
    <t>VACANT LOT - LSU PROPERTY FOUNDATION</t>
  </si>
  <si>
    <t>RIVER PARISHES COMM. COLLEGE - NEW LOCATION</t>
  </si>
  <si>
    <t>DOTD FIBER OPTIC HUB</t>
  </si>
  <si>
    <t>OLD STATE CAPITOL BUILDING</t>
  </si>
  <si>
    <t>EAST BATON ROUGE</t>
  </si>
  <si>
    <t>LA REAL ESTATE COMMISSION OFFICE</t>
  </si>
  <si>
    <t>COSMETOLOGY TEST CENTER AND OFFICE</t>
  </si>
  <si>
    <t>EARL K LONG MEMORIAL HOSPITAL</t>
  </si>
  <si>
    <t>DOTD MATERIALS TESTING LABORATORY</t>
  </si>
  <si>
    <t>MARGARET DUMAS MENTAL HEALTH CENTER</t>
  </si>
  <si>
    <t>DEPT. OF EMPLOYMENT &amp; TRAINING STORAGE</t>
  </si>
  <si>
    <t>LSU BATON ROUGE - MAIN CAMPUS</t>
  </si>
  <si>
    <t>LSU BEN HUR RESEARCH / FIREMEN TRAINING</t>
  </si>
  <si>
    <t>BATON ROUGE COMMUNITY COLLEGE-MAIN CAMPU</t>
  </si>
  <si>
    <t>LA STATE POLICE TRAINING ACADEMY</t>
  </si>
  <si>
    <t>OLD STATE POLICE TROOP A HEADQUARTERS</t>
  </si>
  <si>
    <t>LSU PERKINS ROAD RESEARCH CENTER</t>
  </si>
  <si>
    <t>LSU BURDEN RESEARCH CNTR\RURAL LIFE MUSM</t>
  </si>
  <si>
    <t>BATON ROUGE ARMORY</t>
  </si>
  <si>
    <t>BAKER ARMORY</t>
  </si>
  <si>
    <t>LSU EMORY SMITH ARBORETUM</t>
  </si>
  <si>
    <t>STATE CAPITOL PARK</t>
  </si>
  <si>
    <t>OLD GOVERNOR'S MANSION</t>
  </si>
  <si>
    <t>LA STATE SCHOOL FOR THE DEAF</t>
  </si>
  <si>
    <t>OLD MISSISSIPPI BRIDGE MAINT. OFFICE</t>
  </si>
  <si>
    <t>AGRICULTURE AND FORESTRY HEADQUARTERS</t>
  </si>
  <si>
    <t>LA USED MOTOR VEHICLE &amp; PARTS COMMISSION</t>
  </si>
  <si>
    <t>SOUTHERN UNIV DWELLING SOUTH 21ST STREET</t>
  </si>
  <si>
    <t>SOUTHERN UNIV EXPERIMENTAL FARM-BAKER</t>
  </si>
  <si>
    <t>LA EDUCATIONAL TV AUTHORITY CENTER-LPB</t>
  </si>
  <si>
    <t>SOUTHEASTERN LA UNIV NURSING SCHOOL-BR</t>
  </si>
  <si>
    <t>SOUTHERN UNIVERSITY - BATON ROUGE</t>
  </si>
  <si>
    <t>EBR TUANCY CENTER</t>
  </si>
  <si>
    <t>DEPT OF CORRECTIONS BR HEADQUARTERS</t>
  </si>
  <si>
    <t>LTC-CAPITAL AREA TECH COLLEGE</t>
  </si>
  <si>
    <t>B.R. COMMUNITY COLLEGE - FRAZIER CAMPUS</t>
  </si>
  <si>
    <t>JETSON CORRECTIONAL CENTER FOR YOUTHS</t>
  </si>
  <si>
    <t>DPS DATA PROCESSING CENTER/DR. LICENSE</t>
  </si>
  <si>
    <t>DEPT OF LABOR EMPLY SECURITY OFFICE BLDG</t>
  </si>
  <si>
    <t>B.R. OFFICE OF EMPLOYMENT SECURITY</t>
  </si>
  <si>
    <t>LSU PENNINGTON BIOMEDICAL RESEARCH CTR</t>
  </si>
  <si>
    <t>DWLF HEADQUARTERS DISTRICT #7</t>
  </si>
  <si>
    <t>PORT HUDSON STATE HISTORIC SITE-EBR</t>
  </si>
  <si>
    <t>LA EMPLOYEE RETIREMENT SYSTEMS</t>
  </si>
  <si>
    <t>RYAN FIELD / B. R. METRO AIRPORT</t>
  </si>
  <si>
    <t>DOTD DIST. #61 HEADQUARTERS</t>
  </si>
  <si>
    <t>LOUISIANA NAVAL WAR MEMORIAL - USS KIDD</t>
  </si>
  <si>
    <t>STATE ARCHIVES</t>
  </si>
  <si>
    <t>LA EDUCATIONAL TV AUTHORITY - LEASE-LPB</t>
  </si>
  <si>
    <t>WADDILL WILDLIFE MANAGEMENT AREA</t>
  </si>
  <si>
    <t>LSU BIRD REFUGE</t>
  </si>
  <si>
    <t>LSU VETERINARY ANIMAL HOLDING AREA</t>
  </si>
  <si>
    <t>LSU  C.A.M.D.</t>
  </si>
  <si>
    <t>DHH REGION 2 HDG - MENTAL HEALTH CLINIC</t>
  </si>
  <si>
    <t>SHAW CENTER / ARTS BLOCK</t>
  </si>
  <si>
    <t>BRICKYARD LANE PROPERTY</t>
  </si>
  <si>
    <t>LSU - DUBOIS AVENUE</t>
  </si>
  <si>
    <t>LA SCHOOL EMPLOYEES' RETIREMENT SYSTEM</t>
  </si>
  <si>
    <t>FIREFIGHTERS RETIREMENT SYSTEM</t>
  </si>
  <si>
    <t>STATE POLICE TROOP A HEADQUARTERS (NEW)</t>
  </si>
  <si>
    <t>STATE LICENSING BOARD FOR CONTRACTORS</t>
  </si>
  <si>
    <t>J.E.S.T.C. (JOINT EMERGENCY SERVICE CNT)</t>
  </si>
  <si>
    <t>STATE BOARD OF PRIVATE SECURITY EXAMINER</t>
  </si>
  <si>
    <t>DOTD REAL ESTATE/PROJECT ENGINEER OFFICE</t>
  </si>
  <si>
    <t>DOTD SATELLITE REAL ESTATE OFFICE #61</t>
  </si>
  <si>
    <t>MUNICIPAL POLICE EMPLOYEES RETIREMENT SY</t>
  </si>
  <si>
    <t>LA HOUSING FINANCE AGENCY</t>
  </si>
  <si>
    <t>BOARD OF EXAMINERS - NURSING FAC. ADMIN.</t>
  </si>
  <si>
    <t>LSU - SOUTH CAMPUS - BATON ROUGE</t>
  </si>
  <si>
    <t>OUT-PATIENT CLINIC -UNIV. MED. CNT.-B.R.</t>
  </si>
  <si>
    <t>LA STATE BOARD OF NURSING - OFFICE HQ</t>
  </si>
  <si>
    <t>ARMED FORCES RESERVE CENTER</t>
  </si>
  <si>
    <t>LSU HEALTH SYSTEMS SURGICAL FACILITY</t>
  </si>
  <si>
    <t>LSU- STANACOLA CLINIC</t>
  </si>
  <si>
    <t>LA BOARD OF PHARMACY</t>
  </si>
  <si>
    <t>DOTD FIBER OPTIC HUBS - E.B.R. PARISH</t>
  </si>
  <si>
    <t>LOUISIANA BOARD OF PHARMACY</t>
  </si>
  <si>
    <t>LOUISIANA STATE POLICE RETIREMENT OFFICE</t>
  </si>
  <si>
    <t>LSU- BILYEU GOLF PRACTICE FACILITY</t>
  </si>
  <si>
    <t>LAHOUSING CORP - INDUSTRIPLEX SITE</t>
  </si>
  <si>
    <t>RIVER MODELING CENTER</t>
  </si>
  <si>
    <t>BRCC ARDENDALE AUTOMOTIVE TRAINING CENTER</t>
  </si>
  <si>
    <t xml:space="preserve">LSU MEDICAL EDUCATION AND INNOVATION CENTER BUILDING </t>
  </si>
  <si>
    <t>BRCC - HOOPER ROAD LOCATION</t>
  </si>
  <si>
    <t>STATE PLUMBING BOARD OF LOUISIANA</t>
  </si>
  <si>
    <t>LTC-FOLKES CAMPUS</t>
  </si>
  <si>
    <t>JACKSON</t>
  </si>
  <si>
    <t>EAST FELICIANA</t>
  </si>
  <si>
    <t>DIXON CORR'L INSTITUTE/PRISON ENTERPRIS</t>
  </si>
  <si>
    <t>CLINTON FIRE LOOKOUT TOWER</t>
  </si>
  <si>
    <t>CENTENARY &amp; JACKSON STATE HISTORIC SITES</t>
  </si>
  <si>
    <t>EAST LA STATE HOSPITAL-DHHR</t>
  </si>
  <si>
    <t>DOTD CLINTON MAINTENANCE UNIT</t>
  </si>
  <si>
    <t>VETERANS RETIREMENT HOME</t>
  </si>
  <si>
    <t>PORT HUDSON STATE HISTORIC SITE-EF</t>
  </si>
  <si>
    <t>LSU IDLEWILD RESEARCH STATION</t>
  </si>
  <si>
    <t>OFFICE OF FORESTRY DISTRICT HEADQUARTERS</t>
  </si>
  <si>
    <t>MCMANUS STORAGE SITE - DOTD DIST #61</t>
  </si>
  <si>
    <t>DOTD LINDSAY MAINTENANCE UNIT</t>
  </si>
  <si>
    <t>PLAQUEMINE ARMORY</t>
  </si>
  <si>
    <t>IBERVILLE</t>
  </si>
  <si>
    <t>LTC-WESTSIDE CAMPUS</t>
  </si>
  <si>
    <t>LA CORR INSTITUTE FOR WOMEN</t>
  </si>
  <si>
    <t>HUNT CORR'L FACILITY/PRISON ENTERPRISE</t>
  </si>
  <si>
    <t>DOTD PLAQUEMINE FLEET LANDING</t>
  </si>
  <si>
    <t>PLAQUEMINE MAINTENANCE OFFICE</t>
  </si>
  <si>
    <t>BURTVILLE MAINTENANCE UNIT</t>
  </si>
  <si>
    <t>LSU ST. GABRIEL RESEARCH STATION</t>
  </si>
  <si>
    <t>PLAQUEMINE LOCK STATE HISTORIC SITE</t>
  </si>
  <si>
    <t>HUNT CORR'L FACIL-POINT CLAIR FARMS</t>
  </si>
  <si>
    <t>SHERBURNE WMA - IBERVILLE PORTION</t>
  </si>
  <si>
    <t>HUNT OFFICER HOUSING - EVERGREEN STREET</t>
  </si>
  <si>
    <t>DOW DONATION - IBERVILLE PARISH</t>
  </si>
  <si>
    <t>ATCHAFALAYA LAND EXCHANGE - IBERVILLE PH</t>
  </si>
  <si>
    <t>GILLIS W. LONG CENTER - CARVILLE</t>
  </si>
  <si>
    <t>ATCHAFALAYA LAND CORP. DONATION</t>
  </si>
  <si>
    <t>LSU - AUDUBON SUGAR INSTITUTE</t>
  </si>
  <si>
    <t>DOTD MICROWAVE TOWER - GROSSE TETE</t>
  </si>
  <si>
    <t>BRCC WESTSIDE CAMPUS(FORMERLY LTC WESTSIDE)</t>
  </si>
  <si>
    <t>LIVINGSTON</t>
  </si>
  <si>
    <t>HOLDEN I-12 REST AREA - CLOSED</t>
  </si>
  <si>
    <t>DOTD LIVINGSTON MAINTENANCE UNIT</t>
  </si>
  <si>
    <t>FRENCH SETTLEMENT RADIO TOWER SITE</t>
  </si>
  <si>
    <t>TICKFAW STATE PARK</t>
  </si>
  <si>
    <t>DOTD WALKER MAINTENANCE YARD</t>
  </si>
  <si>
    <t>DOTD FRIENDSHIP STORAGE FACILITY</t>
  </si>
  <si>
    <t>NORTH LAKE SPPRT &amp; SRVCS CNTR-LIVINGSTON</t>
  </si>
  <si>
    <t>CEMETERY SITE FOR HAMMOND STATE SCHOOL</t>
  </si>
  <si>
    <t>MAUREPAS SWAMP WMA - LIVINGSTON PORTION</t>
  </si>
  <si>
    <t>NEW ROADS NATIONAL GUARD ARMORY</t>
  </si>
  <si>
    <t>POINTE COUPEE</t>
  </si>
  <si>
    <t>LTC-JUMONVILLE CAMPUS</t>
  </si>
  <si>
    <t>DOTD ENGINEERS OFFICE NEW ROADS</t>
  </si>
  <si>
    <t>ST FRANCISVILLE FERRY LANDING</t>
  </si>
  <si>
    <t>SHERBURNE WMA - POINTE COUPEE PORTION</t>
  </si>
  <si>
    <t>DOTD DISTRICT #61 BORROW PITS</t>
  </si>
  <si>
    <t>ST. HELENA</t>
  </si>
  <si>
    <t>PINE GROVE FIRE LOOKOUT TOWER</t>
  </si>
  <si>
    <t>DOTD GREENSBURG MAINTENANCE UNIT</t>
  </si>
  <si>
    <t>DOTD MONTPELIER MAINTENANCE UNIT</t>
  </si>
  <si>
    <t>HUTCHINSON CREEK WMA</t>
  </si>
  <si>
    <t>LTC-NORTHSHORE TECH COLLEGE-FLORIDA PHS</t>
  </si>
  <si>
    <t>LALLIE KEMP CHARITY HOSPITAL</t>
  </si>
  <si>
    <t>TANGIPAHOA</t>
  </si>
  <si>
    <t>HAMMOND ARMORY</t>
  </si>
  <si>
    <t>SOUTHEASTERN LA UNIVERSITY-MAIN CAMPUS</t>
  </si>
  <si>
    <t>LTC-HAMMOND CAMPUS</t>
  </si>
  <si>
    <t>HAMMOND OFFICE OF EMPLOYMENT SECURITY</t>
  </si>
  <si>
    <t>FORESTRY DIST 1 OFFCE/HAMMOND LOOKOUT TW</t>
  </si>
  <si>
    <t>LORRAINE FIRE LOOKOUT TOWER</t>
  </si>
  <si>
    <t>CAMP MOORE MUSEUM &amp; CEMETERY</t>
  </si>
  <si>
    <t>DOTD I-55 FLUKER REST AREA - CLOSED</t>
  </si>
  <si>
    <t>DOTD I-55 KENTWOOD REST AREA/TOURIST CTR</t>
  </si>
  <si>
    <t>DOTD I-55 NATALBANY REST AREA-CLOSED</t>
  </si>
  <si>
    <t>DOTD DISTRICT #62 HEADQUARTERS</t>
  </si>
  <si>
    <t>DOTD I-12 BAPTIST WEIGH STATION</t>
  </si>
  <si>
    <t>I-55 KENTWOOD WEIGH STATION-NORTH BOUND</t>
  </si>
  <si>
    <t>OFFICE OF FAMILY SERVICES - AMITE</t>
  </si>
  <si>
    <t>DOTD KENTWOOD MAINTENANCE SITE</t>
  </si>
  <si>
    <t>ROSENBLUM MENTAL HEALTH CENTER</t>
  </si>
  <si>
    <t>JOYCE WILDLIFE MANAGEMENT AREA</t>
  </si>
  <si>
    <t>SANDY HOLLOW WILDLIFE MANAGEMENT AREA</t>
  </si>
  <si>
    <t>NORTH LAKE SPPRT &amp; SRVCS CNTR-TANGIPAHOA</t>
  </si>
  <si>
    <t>LSU HAMMOND RESEARCH STATION</t>
  </si>
  <si>
    <t>TANGIPAHOA RETARD CITIZEN/SENIOR CITIZEN</t>
  </si>
  <si>
    <t>SOUTHEASTERN LA UNIV-HAMMOND AIRPORT</t>
  </si>
  <si>
    <t>DOTD INDEPENDENCE MAINTENANCE UNIT</t>
  </si>
  <si>
    <t>DOTD TANGIPAHOA STORAGE SITE</t>
  </si>
  <si>
    <t>DOTD ROBERT STORAGE SITE</t>
  </si>
  <si>
    <t>I-55 KENTWOOD WEIGH STATION SOUTH BOUND</t>
  </si>
  <si>
    <t>INDEPENDENCE ARMORY</t>
  </si>
  <si>
    <t>SOUTHEASTERN LA UNIV-(WESTSIDE ELEM.)</t>
  </si>
  <si>
    <t>DOTD - PROJECT ENGINEER OFFICE</t>
  </si>
  <si>
    <t>SOUTHEASTERN LA UNIV -COLUMBIA EXTENSION</t>
  </si>
  <si>
    <t>PASS MANCHAC LIGHTHOUSE</t>
  </si>
  <si>
    <t>SOUTHEASTERN LA UNIV./SMALL BUSINESS DEV</t>
  </si>
  <si>
    <t>HAMMOND AIRPORT - AGRIC/FORESTRY HANGER</t>
  </si>
  <si>
    <t>HAMMOND READINESS CENTER</t>
  </si>
  <si>
    <t>GOHSEP RADIO TOWER SITE-AIRPORT</t>
  </si>
  <si>
    <t>DOTD MANCHAC MICROWAVE TOWER</t>
  </si>
  <si>
    <t>TANGIPAHOA PARISH SCHOOL BOARD WMA</t>
  </si>
  <si>
    <t>WASHINGTON</t>
  </si>
  <si>
    <t>LTC-NORTHSHORE TECH COLLEGE</t>
  </si>
  <si>
    <t>B. B. SIXTY RAYBURN CORRECTIONAL CENTER</t>
  </si>
  <si>
    <t>ENON FIRE LOOKOUT TOWER</t>
  </si>
  <si>
    <t>DOTD DIST #62 BOGALUSA MAINTENANCE UNIT</t>
  </si>
  <si>
    <t>DOTD DIST #62 FRANKLINTON MAINT YARD</t>
  </si>
  <si>
    <t>LSU LEE MEMORIAL FOREST</t>
  </si>
  <si>
    <t>BOAT RAMP HIGHWAY 438 NE OF ANGIE</t>
  </si>
  <si>
    <t>BOAT RAMP</t>
  </si>
  <si>
    <t>BOGUE CHITTO STATE PARK</t>
  </si>
  <si>
    <t>LSU SOUTHEAST RESEARCH STATION</t>
  </si>
  <si>
    <t>WASHINGTON-ST TAMMANY REGIONAL MEDICAL C</t>
  </si>
  <si>
    <t>BOGALUSA MENTAL HEALTH CLINIC</t>
  </si>
  <si>
    <t>BOGALUSA NATIONAL GUARD - OMS</t>
  </si>
  <si>
    <t>DOTD DIST #62 PROJECT ENGINEERS OFFICE</t>
  </si>
  <si>
    <t>PEARL RIVER NAVIGATIONAL CANAL-WASH</t>
  </si>
  <si>
    <t>BOGALUSA READINESS CENTER</t>
  </si>
  <si>
    <t>NEW FRANKLINTON READINESS CENTER</t>
  </si>
  <si>
    <t>LTC-PORT ALLEN CAMPUS</t>
  </si>
  <si>
    <t>WEST BATON ROUGE</t>
  </si>
  <si>
    <t>DOTD DIST 61 WEST BATON ROUGE MAINT SITE</t>
  </si>
  <si>
    <t>DOTD FLEET LANDING &amp; MARINE STORAGE</t>
  </si>
  <si>
    <t>DOTD PORT ALLEN WEIGH STATION</t>
  </si>
  <si>
    <t>TOURIST INFORMATION CENTER</t>
  </si>
  <si>
    <t>WEST FELICIANA</t>
  </si>
  <si>
    <t>FORMER OFFICE OF FAMILY SERVICE</t>
  </si>
  <si>
    <t>STATE PENITENTIARY-ANGOLA/PRISION ENTERP</t>
  </si>
  <si>
    <t>AUDUBON STATE HISTORIC SITE</t>
  </si>
  <si>
    <t>DOTD DIST #61-BAINS MAINTENANCE YARD</t>
  </si>
  <si>
    <t>FELICIANA FREE FERRY LANDING LEASE</t>
  </si>
  <si>
    <t>PRISON ENTERPRISE- WAKEFIELD</t>
  </si>
  <si>
    <t>TUNICA HILLS STATE PRESERVATION AREA</t>
  </si>
  <si>
    <t>LOCUST GROVE STATE HISTORIC SITE</t>
  </si>
  <si>
    <t>TUNICA HILLS WILDLIFE HABITAT AREA</t>
  </si>
  <si>
    <t>ROSEDOWN PLANTATION</t>
  </si>
  <si>
    <t>RICHARD K. YANCEY WMA - WEST FELICIANA</t>
  </si>
  <si>
    <t>DOTD DIST #61 EQUIPMENT STORAGE</t>
  </si>
  <si>
    <t>ASSUMPTION</t>
  </si>
  <si>
    <t>CHARITY HOSPITAL OF N.O. DIBERT BEQUEST</t>
  </si>
  <si>
    <t>DOW DONATION - ASSUMPTION PARISH</t>
  </si>
  <si>
    <t>LSU GILBERT BEQUEST</t>
  </si>
  <si>
    <t>ELM HALL WMA</t>
  </si>
  <si>
    <t>NAPOLEONVILLE ARMORY</t>
  </si>
  <si>
    <t>LSU - SCHOOL OF DENTISTRY (SUCCESSION)</t>
  </si>
  <si>
    <t>THIBODAUX ARMORY</t>
  </si>
  <si>
    <t>LAFOURCHE</t>
  </si>
  <si>
    <t>LA UNIV MARINE CONSORTIUM - LUMCON</t>
  </si>
  <si>
    <t>NICHOLLS STATE UNIVERSITY</t>
  </si>
  <si>
    <t>LTC-LAFOURCHE CAMPUS</t>
  </si>
  <si>
    <t>LTC-SOUTH LAFOURCHE GOLDEN MEADOW AREA</t>
  </si>
  <si>
    <t>EDWARD DOUGLASS WHITE HISTORIC SITE</t>
  </si>
  <si>
    <t>DOTD DIST #03 LEASE TO PARISH</t>
  </si>
  <si>
    <t>DOTD DIST 03 MAINTENANCE UNIT RACELAND</t>
  </si>
  <si>
    <t>DOTD DIST #3 THIBODAUX MAINTENANCE UNIT</t>
  </si>
  <si>
    <t>POINTE AU CHEIN WMA (AUX CHENES)-LAFOURC</t>
  </si>
  <si>
    <t>DWLF BOURG OFFICE</t>
  </si>
  <si>
    <t>LEEVILLE EAST-WEST CANAL</t>
  </si>
  <si>
    <t>NICHOLLS STATE UNIV-FARM-LAFOU. CROSSING</t>
  </si>
  <si>
    <t>LAFOURCHE COMMUNITY MENTAL HEALTH CENTER</t>
  </si>
  <si>
    <t>WEST BELLE PASS RESTORATION PROJECT</t>
  </si>
  <si>
    <t>LAKE BOEUF WMA</t>
  </si>
  <si>
    <t>BAYOU DES ALLEMANDS ACCESS CANAL</t>
  </si>
  <si>
    <t>CUSTOMER SERVICE CENTER-LEEVILLE</t>
  </si>
  <si>
    <t>SALVADOR WILDLIFE MANAGEMENT AREA</t>
  </si>
  <si>
    <t>ST. CHARLES</t>
  </si>
  <si>
    <t>LULING MAINTENANCE UNIT-DOTD DIST #02</t>
  </si>
  <si>
    <t>LULING RADIO TOWER SITE-DOTD DIST #02</t>
  </si>
  <si>
    <t>PROJECT ENGINEER'S OFFICE</t>
  </si>
  <si>
    <t>DOTD-(BUILDINGS LEASED TO PRIVATE)</t>
  </si>
  <si>
    <t>DAVIS POND FRESHWATER DIVERSION PROJECT</t>
  </si>
  <si>
    <t>TIMKEN WMA (COUBA ISLAND)</t>
  </si>
  <si>
    <t>ST. JAMES</t>
  </si>
  <si>
    <t>SUNSHINE BRIDGE ADMINISTRATIVE HDQTRS</t>
  </si>
  <si>
    <t>MAUREPAS SWAMP WMA - ST. JAMES PORTION</t>
  </si>
  <si>
    <t>ST. JOHN</t>
  </si>
  <si>
    <t>RIVER PARISHES MENTAL HEALTH CENTER</t>
  </si>
  <si>
    <t>LAPLACE WEIGH STATION I-10</t>
  </si>
  <si>
    <t>LAPLACE WEIGH STATION - AIRLINE HIGHWAY</t>
  </si>
  <si>
    <t>SOUTHEASTERN LA UNIVERSITY-TURTLE COVE</t>
  </si>
  <si>
    <t>MANCHAC WILDLIFE MANAGEMENT AREA</t>
  </si>
  <si>
    <t>DOTD LAPLACE MAINTENANCE UNIT</t>
  </si>
  <si>
    <t>MAUREPAS SWAMP WMA - ST. JOHN PORTION</t>
  </si>
  <si>
    <t>SOUTHEAST LA WAR VETERANS HOME</t>
  </si>
  <si>
    <t>RESERVE READINESS CENTER</t>
  </si>
  <si>
    <t>STATE POLICE TROOP C HEADQUARTERS</t>
  </si>
  <si>
    <t>TERREBONNE</t>
  </si>
  <si>
    <t>HOUMA ARMORY</t>
  </si>
  <si>
    <t>L.E. FLETCHER TECH. COMMUNITY COLLEGE</t>
  </si>
  <si>
    <t>FLETCHER LA MARINE PETROLEUM FACILITY</t>
  </si>
  <si>
    <t>HOUMA OFFICE OF EMPLOYMENT SECURITY</t>
  </si>
  <si>
    <t>LEONARD J. CHABERT MEDICAL CENTER</t>
  </si>
  <si>
    <t>LEONARD J. CHABERT MED CENTER RESIDENCE</t>
  </si>
  <si>
    <t>SISTER LAKE CAMP</t>
  </si>
  <si>
    <t>DOTD DIST #3 HEADQUARTERS</t>
  </si>
  <si>
    <t>TERREBONNE MENTAL HEALTH CENTER</t>
  </si>
  <si>
    <t>POINTE AU CHEIN WMA (AUX CHENES)-TERREBO</t>
  </si>
  <si>
    <t>NICHOLLS STATE UNIV-ALLIED HEALTH SERVIC</t>
  </si>
  <si>
    <t>ISLES DERNIERES BARRIER ISLANDS REFUGE</t>
  </si>
  <si>
    <t>DISTRICT 02 - HOUMA SUB-DIST. HEADQUARTE</t>
  </si>
  <si>
    <t>NICHOLLS STATE UNIV-FOLK ART SCULPTURE</t>
  </si>
  <si>
    <t>DOTD FIBER OPTIC HUB - TERREBONNE PH</t>
  </si>
  <si>
    <t>FLETCHER COMMUNITY COLLEGE-NEW LOCATION</t>
  </si>
  <si>
    <t>WLF BOAT STORAGE</t>
  </si>
  <si>
    <t>CROWLEY ARMORY</t>
  </si>
  <si>
    <t>ACADIA</t>
  </si>
  <si>
    <t>LTC-ACADIAN CAMPUS</t>
  </si>
  <si>
    <t>DOTD DIST #03 CROWLEY MAINTENANCE UNIT</t>
  </si>
  <si>
    <t>LSU RICE RESEARCH STATION-SOUTH</t>
  </si>
  <si>
    <t>LSU EUNICE</t>
  </si>
  <si>
    <t>LSU RICE RESEARCH STATION</t>
  </si>
  <si>
    <t>ACADIANA REGION SUPPORT &amp; SRVCS CNTR</t>
  </si>
  <si>
    <t>CROWLEY COMMUNITY MENTAL HEALTH CENTER</t>
  </si>
  <si>
    <t>DOTD DISTRICT #03 VACANT LAND-EUNICE</t>
  </si>
  <si>
    <t>I-10 REST AREAS - EAST OF JENNINGS</t>
  </si>
  <si>
    <t>LETA/LPB KLPB-TV EQUIPMENT BUILDING SITE</t>
  </si>
  <si>
    <t>ULL - ENERGY RESEARCH COMPLEX</t>
  </si>
  <si>
    <t>LTC-CHARLES B. COREIL CAMPUS</t>
  </si>
  <si>
    <t>EVANGELINE</t>
  </si>
  <si>
    <t>CHICOT STATE PARK</t>
  </si>
  <si>
    <t>DOTD DIST 4 VIDRINE MAINTENANCE YARD</t>
  </si>
  <si>
    <t>VILLE PLATTE ARMORY</t>
  </si>
  <si>
    <t>LSU E - SAVEN FUSELIER WILDLIFE/FORESTRY</t>
  </si>
  <si>
    <t>MARSH BAYOU WMA</t>
  </si>
  <si>
    <t>ACADIANA CONSERVATION CORRIDOR WMA-EVANG</t>
  </si>
  <si>
    <t>JEANERETTE NATIONAL GUARD ARMORY</t>
  </si>
  <si>
    <t>IBERIA</t>
  </si>
  <si>
    <t>NEW IBERIA NATIONAL GUARD ARMORY</t>
  </si>
  <si>
    <t>LTC-TECHE AREA CAMPUS</t>
  </si>
  <si>
    <t>MARSH ISLAND WILDLIFE REFUGE</t>
  </si>
  <si>
    <t>NEW IBERIA MAINT YARD-DOTD DIST #03</t>
  </si>
  <si>
    <t>ULL - NEW IBERIA RESEARCH CENTER</t>
  </si>
  <si>
    <t>LSU IBERIA RESEARCH STATION</t>
  </si>
  <si>
    <t>DOW DONATION - IBERIA PARISH</t>
  </si>
  <si>
    <t>ATTAKAPAS ISLAND WMA-IBERIA PH.</t>
  </si>
  <si>
    <t>WILDLIFE AND FISHERIES FIELD OFFICE</t>
  </si>
  <si>
    <t>STATE POLICE RADIO TOWER @ PATOUTVILLE</t>
  </si>
  <si>
    <t>SPANISH LAKE - DRIED LAKE BED</t>
  </si>
  <si>
    <t>ATCHAFALAYA LAND EXCHANGE - IBERIA PH.</t>
  </si>
  <si>
    <t>PORT OF IBERIA BOAT LAUNCH</t>
  </si>
  <si>
    <t>TROOP I HEADQUARTERS</t>
  </si>
  <si>
    <t>LAFAYETTE</t>
  </si>
  <si>
    <t>LAFAYETTE ARMORY - MILITARY DEPARTMENT</t>
  </si>
  <si>
    <t>ULL - UNIV OF LA-LAFAYETTE/MAIN CAMPUS</t>
  </si>
  <si>
    <t>LTC-ACADIANA TECH COLLEGE</t>
  </si>
  <si>
    <t>ULL - RADIO TRANSMITTER &amp; TOWER</t>
  </si>
  <si>
    <t>UNIVERSITY MEDICAL CENTER</t>
  </si>
  <si>
    <t>DOTD DIST #03-LAFAYETTE ADMINISTRATION</t>
  </si>
  <si>
    <t>ULL - CAJUN DOME</t>
  </si>
  <si>
    <t>DOTD DIST 03 ENGINEER'S OFFICE SIMCOE ST</t>
  </si>
  <si>
    <t>ULL - BROOK STREET SITE</t>
  </si>
  <si>
    <t>ULL - GENERAL GARDNER SITE</t>
  </si>
  <si>
    <t>ULL - BUENA VISTA BLVD SITE</t>
  </si>
  <si>
    <t>ULL - JOHNSTON/CONGRESS SITE-BLACKHAM</t>
  </si>
  <si>
    <t>ULL - HORSE FARM ON JOHNSTON STREET</t>
  </si>
  <si>
    <t>SOUTH LOUISIANA COMMUNITY COLLEGE</t>
  </si>
  <si>
    <t>ULL - BROOK STREET PARKING LOT</t>
  </si>
  <si>
    <t>LAFAYETTE OFFICE OF EMPLOYMENT SECURITY</t>
  </si>
  <si>
    <t>DHHR VACANT LAND - DSS</t>
  </si>
  <si>
    <t>ULL - FORMER ECKERD BLDG ON JOHNSTON ST.</t>
  </si>
  <si>
    <t>ULL - LOT ON AMELIA STREET</t>
  </si>
  <si>
    <t>BRANDYWINE PLAZA</t>
  </si>
  <si>
    <t>ULL - FORMER SCHAD GARDENS</t>
  </si>
  <si>
    <t>TROOP I HEADQUARTERS-VEHICLE MAINTENANCE</t>
  </si>
  <si>
    <t>TYLER MENTAL HEALTH CENTER</t>
  </si>
  <si>
    <t>BUREAU OF INVESTIGATION - STATE POLICE</t>
  </si>
  <si>
    <t>FUTURE LA PHYSICAL THERAPY BOARD OFFICE</t>
  </si>
  <si>
    <t>LTC-T.H. HARRIS CAMPUS - BRANCH CAMPUS</t>
  </si>
  <si>
    <t>ST. LANDRY</t>
  </si>
  <si>
    <t>ACADIANA EMPLOYMENT SERVICES-OPELOUSAS</t>
  </si>
  <si>
    <t>OPELOUSAS NATIONAL GUARD ARMORY</t>
  </si>
  <si>
    <t>LTC-T.H. HARRIS CAMPUS</t>
  </si>
  <si>
    <t>OPELOUSAS OFFICE OF EMPLOYMENT SECURITY</t>
  </si>
  <si>
    <t>DIST 6 WILDLIFE &amp; FISHERIES HEADQUARTERS</t>
  </si>
  <si>
    <t>THISTLETHWAITE WILDLIFE MANAGEMENT AREA</t>
  </si>
  <si>
    <t>ACADIANA EMPLOYMENT SERVICES-EUNICE</t>
  </si>
  <si>
    <t>DOTD DIST #03 OPELOUSAS MAINT UNIT</t>
  </si>
  <si>
    <t>DOTD PROJECT ENGINEERS OFFICE</t>
  </si>
  <si>
    <t>DOTD I-49 REST AREA - GRAND PRAIRIE</t>
  </si>
  <si>
    <t>ACADIANA CONSERVATION CORRIDOR WMA-STLAN</t>
  </si>
  <si>
    <t>SOUTHWEST CENTER FOR RURAL INITIATIVE (SCRI)</t>
  </si>
  <si>
    <t>OPELOUSAS FORESTRY OFFICE</t>
  </si>
  <si>
    <t>ST. MARTINVILLE NATIONAL GUARD ARMORY</t>
  </si>
  <si>
    <t>ST. MARTIN</t>
  </si>
  <si>
    <t>LTC-EVANGELINE CAMPUS</t>
  </si>
  <si>
    <t>ATTAKAPAS ISLAND WMA - ST. MARTIN PARISH</t>
  </si>
  <si>
    <t>LONGFELLOW-EVANGELINE STATE HISTORIC SIT</t>
  </si>
  <si>
    <t>LAKE FAUSSE POINTE STATE PARK-ST. MARTIN</t>
  </si>
  <si>
    <t>ATCHAFALAYA I-10 REST AREA</t>
  </si>
  <si>
    <t>ULL - CADE FARM</t>
  </si>
  <si>
    <t>SHERBURNE WMA - ST. MARTIN PORTION</t>
  </si>
  <si>
    <t>CAMP ATCHAFALAYA</t>
  </si>
  <si>
    <t>CATAHOULA</t>
  </si>
  <si>
    <t>BREAUX BRIDGE WEIGH STATION</t>
  </si>
  <si>
    <t>DOW DONATION - ST. MARTIN PARISH</t>
  </si>
  <si>
    <t>BREAUX BRIDGE NATIONAL GUARD ARMORY</t>
  </si>
  <si>
    <t>LA. CRAWFISH PLANT</t>
  </si>
  <si>
    <t>DIVISION OF STATE LANDS-PATENT</t>
  </si>
  <si>
    <t>ATCHAFALAYA LAND EXCHANGE-ST. MARTIN PH.</t>
  </si>
  <si>
    <t>WL&amp;F KEYSTONE CANAL / BAYOU TORTUE</t>
  </si>
  <si>
    <t>ST. MARTIN LAND COMPANY EXCHANGE</t>
  </si>
  <si>
    <t>DOTD ST. MARTIN PARISH  MAINTENANCE UNIT</t>
  </si>
  <si>
    <t>SLCC - EVANGELINE CAMPUS - NEW SITE</t>
  </si>
  <si>
    <t>LTC-SOUTH CENTRAL LA TECH COLLEGE</t>
  </si>
  <si>
    <t>ST. MARY</t>
  </si>
  <si>
    <t>ATCHAFALAYA DELTA WMA</t>
  </si>
  <si>
    <t>FRANKLIN MAINTENANCE YARD</t>
  </si>
  <si>
    <t>FRANKLIN</t>
  </si>
  <si>
    <t>HARRY P. WILLIAMS AIRPORT</t>
  </si>
  <si>
    <t>ATCHAFALAYA DOCK</t>
  </si>
  <si>
    <t>BERWICK RADIO TOWER SITE</t>
  </si>
  <si>
    <t>DOW DONATION - ST. MARY PARISH</t>
  </si>
  <si>
    <t>ATTAKAPAS ISLAND WMA-ST. MARY PARISH</t>
  </si>
  <si>
    <t>CYPREMORT POINT STATE PARK-WLF FIELD OFF</t>
  </si>
  <si>
    <t>CYPREMORT POINT BOAT STORAGE-WLF</t>
  </si>
  <si>
    <t>LA STATE MUSEUM - PATTERSON</t>
  </si>
  <si>
    <t>LTC-SOUTH CENTRAL LA TECH COLLEGE-MARINE</t>
  </si>
  <si>
    <t>ABBEVILLE NATIONAL GUARD ARMORY</t>
  </si>
  <si>
    <t>VERMILION</t>
  </si>
  <si>
    <t>WLF - REDFISH POINT CAMP - U. S. G. S.</t>
  </si>
  <si>
    <t>LTC-GULF AREA CAMPUS</t>
  </si>
  <si>
    <t>LA STATE W M A &amp; GAME PRESERVE</t>
  </si>
  <si>
    <t>ABBEVILLE MAINTENANCE UNIT</t>
  </si>
  <si>
    <t>LA STATE POLICE RADIO TOWER &amp; EQUIP BLDG</t>
  </si>
  <si>
    <t>VERMILION PARISH HEALTH UNIT STORAGE</t>
  </si>
  <si>
    <t>PALMETTO ISLAND STATE PARK</t>
  </si>
  <si>
    <t>ROCKEFELLER WILDLIFE REFUGE - VERM</t>
  </si>
  <si>
    <t>WHITE ESTATE BOAT DOCK</t>
  </si>
  <si>
    <t>STATE LAND OFFICE - DRIED LAKE BED</t>
  </si>
  <si>
    <t>WHITE LAKE WETLAND CONSERVATION AREA</t>
  </si>
  <si>
    <t>LTC-OAKDALE CAMPUS</t>
  </si>
  <si>
    <t>ALLEN</t>
  </si>
  <si>
    <t>ELIZABETH FIRE LOOKOUT TOWER</t>
  </si>
  <si>
    <t>DOTD DIST #7 OBERLIN MAINTENANCE UNIT</t>
  </si>
  <si>
    <t>WEST BAY WILDLIFE MANAGEMENT AREA</t>
  </si>
  <si>
    <t>ALLEN CORRECTIONAL CENTER</t>
  </si>
  <si>
    <t>FULLER-EDWARDS ARBORETUM &amp; NATURE STUDY</t>
  </si>
  <si>
    <t>OAKDALE HANGER</t>
  </si>
  <si>
    <t>Mittie Standby Cabin</t>
  </si>
  <si>
    <t>DE RIDDER NATIONAL GUARD ARMORY</t>
  </si>
  <si>
    <t>BEAUREGARD</t>
  </si>
  <si>
    <t>DE RIDDER COMMUNITY MENTAL HEALTH</t>
  </si>
  <si>
    <t>DRY CREEK FIRE LOOKOUT TOWER</t>
  </si>
  <si>
    <t>FIELDS FIRE LOOKOUT TOWER</t>
  </si>
  <si>
    <t>DOTD DIST #7 DE RIDDER MAINTENANCE UNIT</t>
  </si>
  <si>
    <t>C. PAUL PHELPS CORRECTIONAL CENTER</t>
  </si>
  <si>
    <t>DOTD DISTRICT #07 ROADSIDE PARK</t>
  </si>
  <si>
    <t>OLD STATE POLICE TROOP D HEADQUARTERS</t>
  </si>
  <si>
    <t>CALCASIEU</t>
  </si>
  <si>
    <t>LAKE CHARLES NATIONAL GUARD ARMORY</t>
  </si>
  <si>
    <t>DEQUINCY NATIONAL GUARD ARMORY</t>
  </si>
  <si>
    <t>MCNEESE STATE UNIVERSITY-MAIN CAMPUS</t>
  </si>
  <si>
    <t>MCNEESE STATE UNIVERSITY FARM</t>
  </si>
  <si>
    <t>DWLF DISTRICT #5 HEADQUARTERS &amp; BOAT</t>
  </si>
  <si>
    <t>SAM HOUSTON JONES STATE PARK DISTRICT II</t>
  </si>
  <si>
    <t>DOTD TOOMEY REST AREA / TOURIST CENTER</t>
  </si>
  <si>
    <t>DOTD VINTON REST AREA</t>
  </si>
  <si>
    <t>DOTD DISTRICT #07- LAKE CHARLES</t>
  </si>
  <si>
    <t>OLIN MOSS REGIONAL HOSPITAL/MENTAL HEALT</t>
  </si>
  <si>
    <t>JOSEPH BRISCO ALCOHOL/DRUG ABUSE CLINIC</t>
  </si>
  <si>
    <t>DOTD DISTRICT 7 TOOMEY WEIGH STATION</t>
  </si>
  <si>
    <t>PUMP STATION #1 STARKS HWY</t>
  </si>
  <si>
    <t>PUMP STATION #2</t>
  </si>
  <si>
    <t>WESTLAKE PUMP STATION #3</t>
  </si>
  <si>
    <t>PUMP STATION #4</t>
  </si>
  <si>
    <t>HIGHWAY 12  STARKS WEIGH STATION</t>
  </si>
  <si>
    <t>LTC-SOWELA TECH. COMMUNITY COLLEGE</t>
  </si>
  <si>
    <t>GANG 217 PROJECT ENGINEER'S OFFICE</t>
  </si>
  <si>
    <t>THIRD CIRCUIT COURT OF APPEAL</t>
  </si>
  <si>
    <t>SABINE RIVER DIVERSION OFFICE</t>
  </si>
  <si>
    <t>SABINE ISLAND WMA</t>
  </si>
  <si>
    <t>NEW TROOP D HQ &amp; DRIVERS LICENSE OFFICE</t>
  </si>
  <si>
    <t>WLF DISTRICT HEADQUARTERS OFFICE</t>
  </si>
  <si>
    <t>ROCKEFELLER WILDLIFE REFUGE - CAMERON</t>
  </si>
  <si>
    <t>CAMERON</t>
  </si>
  <si>
    <t>HOLLY BEACH MAINTENANCE UNIT DOTD DIST 7</t>
  </si>
  <si>
    <t>DOTD DIST #7 CAMERON FERRY #2 APPROACHES</t>
  </si>
  <si>
    <t>CREOLE MAINTENANCE UNIT</t>
  </si>
  <si>
    <t>SABINE RIVER - SOIL DEPOSIT ACCRETION</t>
  </si>
  <si>
    <t>KLTL TV TRANSMITTING BLDG &amp; TOWER-LPB</t>
  </si>
  <si>
    <t>JEFFERSON DAVIS</t>
  </si>
  <si>
    <t>LTC-MORGAN SMITH CAMPUS</t>
  </si>
  <si>
    <t>DOTD DIST #7 JENNINGS MAINTENANCE UNIT</t>
  </si>
  <si>
    <t>WOODLAWN RADIO TOWER SITE - DOTD DIST #7</t>
  </si>
  <si>
    <t>STATE POLICE TROOP D RADIO TOWER</t>
  </si>
  <si>
    <t>DOTD DIST 7 PROJECT ENGINEERS OFFICE</t>
  </si>
  <si>
    <t>SOUTHWEST LA VETERANS HOME</t>
  </si>
  <si>
    <t>DOTD MICROWAVE TOWER - ROANOKE</t>
  </si>
  <si>
    <t>SOWELA TECHNICAL COMMUNITY COLLEGE - JENNINGS INSTRUCTIONAL</t>
  </si>
  <si>
    <t>AVOYELLES MENTAL HEALTH CENTER</t>
  </si>
  <si>
    <t>AVOYELLES</t>
  </si>
  <si>
    <t>MARKSVILLE NATIONAL GUARD ARMORY</t>
  </si>
  <si>
    <t>PICARD - LA YOUTH ED &amp; RECREATION CENTER</t>
  </si>
  <si>
    <t>LTC-AVOYELLES</t>
  </si>
  <si>
    <t>SPRING BAYOU WILDLIFE MANAGEMENT AREA</t>
  </si>
  <si>
    <t>GRASSY LAKE WILDLIFE MANAGEMENT AREA</t>
  </si>
  <si>
    <t>MARKSVILLE STATE HISTORIC SITE</t>
  </si>
  <si>
    <t>DOTD DIST #08 MARKSVILLE MAINT UNIT</t>
  </si>
  <si>
    <t>DOTD DIST #08 PROJECT ENGINEER'S OFFICE</t>
  </si>
  <si>
    <t>DOTD MOREAUVILLE MAINTENANCE UNIT</t>
  </si>
  <si>
    <t>POMME DE TERRE WILDLIFE MANAGEMENT AREA</t>
  </si>
  <si>
    <t>AVOYELLES CORRECTIONAL FACILITY</t>
  </si>
  <si>
    <t>BIG CREEK BOAT LAUNCH</t>
  </si>
  <si>
    <t>DOTD DIST #08 BUNKIE MAINTENANCE UNIT</t>
  </si>
  <si>
    <t>BUNKIE NATIONAL GUARD ARMORY</t>
  </si>
  <si>
    <t>FORT DERUSSY STATE HISTORIC SITE</t>
  </si>
  <si>
    <t>ACADIANA CONSERVATION CORRIDOR WMA-AVOYE</t>
  </si>
  <si>
    <t>DOTD DIST #58 HARRISONBURG MAINT. UNIT</t>
  </si>
  <si>
    <t>DOTD DIST #58 JONESVILLE STORAGE SITE</t>
  </si>
  <si>
    <t>DEWEY W. WILLS WMA-CATAHOULA PH.</t>
  </si>
  <si>
    <t>DWLF BOAT LAUNCH</t>
  </si>
  <si>
    <t>SICILY ISLAND HILLS WMA</t>
  </si>
  <si>
    <t>JONESVILLE BOAT LAUNCH</t>
  </si>
  <si>
    <t>CYPRESS BAYOU MICROWAVE TOWER</t>
  </si>
  <si>
    <t>DUTY FERRY LANDING</t>
  </si>
  <si>
    <t>BOEUF WMA - CATAHOULA PH.</t>
  </si>
  <si>
    <t>JONESVILLE BOLL WEEVIL PROGRAM OFFICE</t>
  </si>
  <si>
    <t>VIDALIA TRAVELER INFORMATION OFFICE</t>
  </si>
  <si>
    <t>CONCORDIA</t>
  </si>
  <si>
    <t>VIDALIA NATIONAL GUARD ARMORY</t>
  </si>
  <si>
    <t>LTC-SHELBY CAMPUS</t>
  </si>
  <si>
    <t>WILDLIFE &amp; FISHERIES DIST #4 HEADQUARTER</t>
  </si>
  <si>
    <t>DEER PARK PUBLIC BOAT RAMP</t>
  </si>
  <si>
    <t>HORSESHOE LAKE PUBLIC BOAT RAMP</t>
  </si>
  <si>
    <t>DOTD DIST # 58 - FERRIDAY OFFICE</t>
  </si>
  <si>
    <t>LA DELTA MUSIC MUSEUM</t>
  </si>
  <si>
    <t>SHREVE'S BAR (ISLAND)</t>
  </si>
  <si>
    <t>RICHARD K. YANCEY WILDLIFE MANAGEMENT AREA</t>
  </si>
  <si>
    <t>COLFAX NATIONAL GUARD ARMORY</t>
  </si>
  <si>
    <t>GRANT</t>
  </si>
  <si>
    <t>KLPA TV TRANSMITTING BLDG - LPB</t>
  </si>
  <si>
    <t>DOTD DIST #08 DRY PRONG UNIT</t>
  </si>
  <si>
    <t>CAMP BEAUREGARD WMA &amp; MILITARY TRAINING</t>
  </si>
  <si>
    <t>IATT LAKE GAME AND FISH PRESERVE</t>
  </si>
  <si>
    <t>NANTACHIE LAKE</t>
  </si>
  <si>
    <t>DOTD DISTRICT #8 COLFAX MAINTENANCE UNIT</t>
  </si>
  <si>
    <t>LSU GRANT WALKER 4H CENTER/WINDYWOOD</t>
  </si>
  <si>
    <t>LITTLE RIVER WMA-GRANT PARISH</t>
  </si>
  <si>
    <t>CENTRAL LA STATE HOSPITAL FARM</t>
  </si>
  <si>
    <t>NORTHWESTERN STATE UNIV/ALICE DEAR-GRANT</t>
  </si>
  <si>
    <t>JENA NATIONAL GUARD ARMORY</t>
  </si>
  <si>
    <t>LASALLE</t>
  </si>
  <si>
    <t>LTC-ROD BRADY (SOUTH JONES ST. EXT.)</t>
  </si>
  <si>
    <t>DEWEY W. WILLS WMA-LASALLE PH.</t>
  </si>
  <si>
    <t>LA STATE POLICE RADIO TOWER - JENA</t>
  </si>
  <si>
    <t>DOTD DIST #58 OLLA MAINTENANCE UNIT</t>
  </si>
  <si>
    <t>DOTD - NEW TROUT SITE</t>
  </si>
  <si>
    <t>DIVISION OF STATE LANDS PATENT</t>
  </si>
  <si>
    <t>JENA AIRPORT HANGAR FACILITY - LAFA</t>
  </si>
  <si>
    <t>STATE POLICE TROOP E HEADQUARTERS</t>
  </si>
  <si>
    <t>RAPIDES</t>
  </si>
  <si>
    <t>ALEXANDRIA NATIONAL GUARD ARMORY</t>
  </si>
  <si>
    <t>CAMP BEAUREGARD-LA NATIONAL GUARD</t>
  </si>
  <si>
    <t>LA SPECIAL EDUCATION CENTER</t>
  </si>
  <si>
    <t>LTC-CENTRAL LOUISIANA TECH COLLEGE</t>
  </si>
  <si>
    <t>BALL CORRECTIONAL CENTER/LTI/CAMP COOK</t>
  </si>
  <si>
    <t>BEECHWOOD FISH HATCHERY</t>
  </si>
  <si>
    <t>ALEXANDER STATE FOREST\INDIAN CREEK REC.</t>
  </si>
  <si>
    <t>KENT HOUSE STATE HISTORIC SITE</t>
  </si>
  <si>
    <t>DOTD DIST #08 HEADQUARTERS</t>
  </si>
  <si>
    <t>ALEXANDRIA STATE OFFICE BUILDING</t>
  </si>
  <si>
    <t>HUEY P LONG MEMORIAL HOSPITAL</t>
  </si>
  <si>
    <t>ALEXANDRIA REGION 3 HEADQUARTERS</t>
  </si>
  <si>
    <t>ALEXANDRIA - COMMUNITY MENTAL HEALTH</t>
  </si>
  <si>
    <t>LSU ALEXANDRIA/DEAN LEE RESEARCH STATION</t>
  </si>
  <si>
    <t>DOTD - NEW DISTRICT HEADQUARTERS SITE</t>
  </si>
  <si>
    <t>UNIT BARN SITE - DOTD DISTRICT 08</t>
  </si>
  <si>
    <t>DOTD / DOA DOWNTOWN PARKING LOT</t>
  </si>
  <si>
    <t>DOTD HINESTON</t>
  </si>
  <si>
    <t>CENTRAL LOUISIANA STATE HOSPITAL</t>
  </si>
  <si>
    <t>PINECREST SUPPORT &amp; SRVCS CNTR</t>
  </si>
  <si>
    <t>CENTRAL HOSPITAL FARM ADJ TO ENGLAND AFB</t>
  </si>
  <si>
    <t>ENGINEER'S OFFICE HWY 1 BOYCE</t>
  </si>
  <si>
    <t>ENGINEER'S OFFICE CALVERT ST ALEXANDRIA</t>
  </si>
  <si>
    <t>PROJECT ENGINEER OFFICE HWY 1/N BOLTON</t>
  </si>
  <si>
    <t>J. LEVY DABADIE CORRECTIONAL CENTER</t>
  </si>
  <si>
    <t>ESLER FIELD AIRPORT</t>
  </si>
  <si>
    <t>ELBOW SLOUGH WMA</t>
  </si>
  <si>
    <t>ACADIANA CONSERVATION CORRIDOR WMA-RAPID</t>
  </si>
  <si>
    <t>I-49 TOURIST WELCOME CENTER</t>
  </si>
  <si>
    <t>TIOGA HERITAGE PARK &amp; MUSEUM</t>
  </si>
  <si>
    <t>LSU - ALEXANDRIA MUSEUM OF ART</t>
  </si>
  <si>
    <t>NORTHWESTERN STATE UNIV/ALICE DEAR-RAPID</t>
  </si>
  <si>
    <t>FORTS RANDOLPH &amp; BUHLOW HISTORIC SITE</t>
  </si>
  <si>
    <t>DEWEY WMA - RAPIDES PARISH</t>
  </si>
  <si>
    <t>STATE POLICE TROOP H HEADQUARTERS</t>
  </si>
  <si>
    <t>VERNON</t>
  </si>
  <si>
    <t>LTC-LAMAR SALTER CAMPUS</t>
  </si>
  <si>
    <t>FORT POLK/PEASON RIDGE WMA</t>
  </si>
  <si>
    <t>KURTHWOOD FIRE LOOKOUT TOWER</t>
  </si>
  <si>
    <t>LEESVILLE RESIDENTIAL &amp; EMPLOYMENT SRVCS</t>
  </si>
  <si>
    <t>PITKIN FORESTRY FIRE LOOKOUT TOWER</t>
  </si>
  <si>
    <t>LEESVILLE MAINTENANCE UNIT  DOTD DIST 08</t>
  </si>
  <si>
    <t>NORTHWESTERN STATE UNIV-FORT POLK CAMPUS</t>
  </si>
  <si>
    <t>STATE POLICE - ROSEPINE RADIO TOWER SITE</t>
  </si>
  <si>
    <t>DOTD DIST #08 MAINTENANCE BUILDING/SHOP</t>
  </si>
  <si>
    <t>PITKIN MAINTENANCE UNIT</t>
  </si>
  <si>
    <t>LSU ROSEPINE RESEARCH STATION</t>
  </si>
  <si>
    <t>WLF - LAKE ANACOCO / LAKE VERNON</t>
  </si>
  <si>
    <t>PEASON RIDGE WMA</t>
  </si>
  <si>
    <t>WALNUT HILL WILDLIFE MANAGEMENT AREA</t>
  </si>
  <si>
    <t>FORT POLK LA. NATIONAL GUARD ARMORY</t>
  </si>
  <si>
    <t>STATE VETERANS CEMETERY - FORT POLK</t>
  </si>
  <si>
    <t>NORTHWESTERN STATE UNIV/ALICE DEAR-VERNO</t>
  </si>
  <si>
    <t>WINN</t>
  </si>
  <si>
    <t>LTC-HUEY P. LONG</t>
  </si>
  <si>
    <t>WINONA FIRE LOOKOUT TOWER</t>
  </si>
  <si>
    <t>EARL K LONG STATE HISTORIC SITE</t>
  </si>
  <si>
    <t>DOTD DIST #08 WINNFIELD UNIT</t>
  </si>
  <si>
    <t>LA STATE POLICE RADIO TOWER - WHEELING</t>
  </si>
  <si>
    <t>COOCHIE BRAKE STATE PRESERVATION AREA</t>
  </si>
  <si>
    <t>NW LA GAME &amp; FISH PERSERVE/CLEAR LAKE</t>
  </si>
  <si>
    <t>LA TECH UNIV - TRUST FUND-LAND/TIMBER</t>
  </si>
  <si>
    <t>WINN CORRECTIONAL CENTER</t>
  </si>
  <si>
    <t>LTC-HUEY P. LONG - NORTH SITE</t>
  </si>
  <si>
    <t>OFFICE OF FAMILY SUPPORT - WINN PH.</t>
  </si>
  <si>
    <t>BIENVILLE</t>
  </si>
  <si>
    <t>ARCADIA DOTD DISTRICT #04 HEADQUARTERS</t>
  </si>
  <si>
    <t>ADA INTERSTATE 20 REST AREA</t>
  </si>
  <si>
    <t>BIG CYPRESS STATE PARK</t>
  </si>
  <si>
    <t>CASTER MAINTENANCE UNIT DOTD DIST #04</t>
  </si>
  <si>
    <t>STATE POLICE RINGGOLD RADIO TOWER SITE</t>
  </si>
  <si>
    <t>LOGGY BAYOU WMA - PUBLIC ACCESS AREA</t>
  </si>
  <si>
    <t>LAKE BISTINEAU BOAT LAUNCHING RAMP</t>
  </si>
  <si>
    <t>LAKE BISTINEAU GAME &amp; FISH PRESERVE</t>
  </si>
  <si>
    <t>STATE LAND OFFICE - PURCHASED LAND</t>
  </si>
  <si>
    <t>LOGGY BAYOU WILDLIFE MANAGEMENT AREA - BIENVILLE</t>
  </si>
  <si>
    <t>BOSSIER CITY NATIONAL GUARD ARMORY</t>
  </si>
  <si>
    <t>BOSSIER</t>
  </si>
  <si>
    <t>NORTHWEST SUPPORT &amp; SRVCS CNTR</t>
  </si>
  <si>
    <t>LOGGY BAYOU WILDLIFE MANAGEMENT AREA</t>
  </si>
  <si>
    <t>FILLMORE INTERSTATE 20 REST AREA</t>
  </si>
  <si>
    <t>BOSSIER CITY DOTD DIST #04 HEADQUARTERS</t>
  </si>
  <si>
    <t>BODCAU WILDLIFE MANAGEMENT AREA</t>
  </si>
  <si>
    <t>STATE POLICE TROOP G HEADQUARTERS</t>
  </si>
  <si>
    <t>STATE POLICE BELLEVUE RADIO TOWER</t>
  </si>
  <si>
    <t>LSU RED RIVER EXPERIMENTAL STATION</t>
  </si>
  <si>
    <t>SHREVEPORT COMMUNITY MENTAL HEALTH</t>
  </si>
  <si>
    <t>NORTHWESTERN STATE UNIV-RINSLAND TRACT</t>
  </si>
  <si>
    <t>C. BICKHAM DICKSON PARK - IN BOSSIER PH.</t>
  </si>
  <si>
    <t>DOTD DIST 04 PLAIN DEALING MAINT UNIT</t>
  </si>
  <si>
    <t>FILLMORE DOTD RADIO TOWER SITE</t>
  </si>
  <si>
    <t>NORTHWEST LOUISIANA WAR VETERANS HOME</t>
  </si>
  <si>
    <t>AGRIC/FORESTRY HAUGHTON OFFICE</t>
  </si>
  <si>
    <t>BOSSIER PARISH COMMUNITY COLLEGE</t>
  </si>
  <si>
    <t>CAMP MINDEN TRAINING SITE - BOSSIER PH.</t>
  </si>
  <si>
    <t>DOTD FIBER OPTIC HUBS - BOSSIER PARISH</t>
  </si>
  <si>
    <t>SECOND CIRCUIT COURT OF APPEAL</t>
  </si>
  <si>
    <t>CADDO</t>
  </si>
  <si>
    <t>MILITARY DEPARTMENT SHREVEPORT ARMORY</t>
  </si>
  <si>
    <t>TRANSMITTING BUILDING MOORINGSPORT - LPB</t>
  </si>
  <si>
    <t>NORTHWESTERN STATE UNIV NURSING SCHOOL</t>
  </si>
  <si>
    <t>LTC-SHREVEPORT-BOSSIER</t>
  </si>
  <si>
    <t>DOTD GREENWOOD REST AREA/TOURIST CENTER</t>
  </si>
  <si>
    <t>MARY ALLEN STATE OFFICE BUILDING</t>
  </si>
  <si>
    <t>DOTD DIST #4 CADDO WEIGH STATION</t>
  </si>
  <si>
    <t>LA STATE EXHIBIT MUSEUM</t>
  </si>
  <si>
    <t>SOUTHERN UNIVERSITY-SHREVEPORT</t>
  </si>
  <si>
    <t>LSU PECAN RESEARCH AND EXTENSION STATION</t>
  </si>
  <si>
    <t>LSU SHREVEPORT - PENNZOIL SITE</t>
  </si>
  <si>
    <t>DOTD DIST #04 MAINTENANCE - VIVIAN</t>
  </si>
  <si>
    <t>STATE FAIR GROUNDS LOT - AGRI/FORESTRY</t>
  </si>
  <si>
    <t>LSU MEDICAL CENTER - SHREVEPORT</t>
  </si>
  <si>
    <t>LSU SHREVEPORT</t>
  </si>
  <si>
    <t>SODA LAKE WILDLIFE MANAGEMENT AREA</t>
  </si>
  <si>
    <t>C. BICKHAM DICKSON PARK - IN CADDO PH.</t>
  </si>
  <si>
    <t>VACANT LOT - 1/2 INTEREST IN 3.33 ACRES</t>
  </si>
  <si>
    <t>STATE LAND OFFICE - SHORELINE FERRY LAKE</t>
  </si>
  <si>
    <t>LSU MEDICAL CENTER - LINWOOD APARTMENTS</t>
  </si>
  <si>
    <t>LSU MEDICAL CENTER - KIRBY STREET</t>
  </si>
  <si>
    <t>D.O.T.D. DIST. #04 - TEXAS AVENUE SITE</t>
  </si>
  <si>
    <t>LA TECH UNIV-SHREVEPARK INDUSTRIAL CAMPU</t>
  </si>
  <si>
    <t>CADDO PINE ISLAND OIL-HISTORICAL MUSEUM</t>
  </si>
  <si>
    <t>VETERANS CEMETERY - CADDO PARISH</t>
  </si>
  <si>
    <t>LSUHSC - SHREVEPORT - NORTHWEST COALITION FACILITY</t>
  </si>
  <si>
    <t>LSU MEDICAL CENTER - POISON CONTROL</t>
  </si>
  <si>
    <t>LSU MEDICAL CENTER - CHEVYLAND</t>
  </si>
  <si>
    <t>LSU MEDICAL CENTER - WIC</t>
  </si>
  <si>
    <t>LTC-NORTHWEST CAMPUS</t>
  </si>
  <si>
    <t>CLAIBORNE</t>
  </si>
  <si>
    <t>WADE CORR'L CENTER/PRISON ENTERPRISE</t>
  </si>
  <si>
    <t>LAKE CLAIBORNE STATE PARK</t>
  </si>
  <si>
    <t>DOTD DIST #4 HOMER UNIT</t>
  </si>
  <si>
    <t>LSU HILL FARM RESEARCH STATION</t>
  </si>
  <si>
    <t>PUBLIC BOAT LAUNCH-LAKE CLAIBORNE</t>
  </si>
  <si>
    <t>DOTD DISTRICT #4 - STORAGE SITE</t>
  </si>
  <si>
    <t>LTC-MANSFIELD CAMPUS</t>
  </si>
  <si>
    <t>DESOTO</t>
  </si>
  <si>
    <t>MANSFIELD STATE HISTORIC SITE</t>
  </si>
  <si>
    <t>DOTD DIST #4 MANSFIELD MAINT UNIT</t>
  </si>
  <si>
    <t>NORTHWESTERN STATE UNIVERSITY BEQUEST</t>
  </si>
  <si>
    <t>LSU - MEDICAL LAB</t>
  </si>
  <si>
    <t>TOLEDO BEND RESERVOIR</t>
  </si>
  <si>
    <t>BAYOU PIERRE GAME &amp; FISH PRESERVE</t>
  </si>
  <si>
    <t>TOLEDO BEND FISH RESEARCH STATION</t>
  </si>
  <si>
    <t>DIVISION OF STATE LANDS - DONATION</t>
  </si>
  <si>
    <t>BAYOU PIERRE WMA - DESOTO PARISH</t>
  </si>
  <si>
    <t>MANSFIELD WOMEN'S COLLEGE MUSEUM</t>
  </si>
  <si>
    <t>LA TECH UNIVERSITY - MAIN CAMPUS</t>
  </si>
  <si>
    <t>LINCOLN</t>
  </si>
  <si>
    <t>GRAMBLING STATE UNIVERSITY</t>
  </si>
  <si>
    <t>LTC-RUSTON CAMPUS</t>
  </si>
  <si>
    <t>DOTD DIST #5 RUSTON UNIT</t>
  </si>
  <si>
    <t>I-20 EAST BOUND - TREMONT REST AREA</t>
  </si>
  <si>
    <t>BOAT RAMP LAKE D'ARBONNE</t>
  </si>
  <si>
    <t>LA TECH UNIVERSITY - OBSERVATORY</t>
  </si>
  <si>
    <t>RUSTON COMMUNITY MENTAL HEALTH</t>
  </si>
  <si>
    <t>NORTHEAST SUPPORT &amp; SRVCS CNTR</t>
  </si>
  <si>
    <t>LA TECH UNIVERSITY - SOUTH CAMPUS</t>
  </si>
  <si>
    <t>I-20 WEST BOUND - TREMONT REST AREA</t>
  </si>
  <si>
    <t>RUSTON ARMORY - MCDONALD AVENUE - NEW</t>
  </si>
  <si>
    <t>LA TECH UNIV - LEGGETT/SMITH ARBORETUM</t>
  </si>
  <si>
    <t>LA TECH UNIV - RUSTON AVIATION PROGRAM</t>
  </si>
  <si>
    <t>LINCOLN PARISH STANDBY SITE</t>
  </si>
  <si>
    <t>SLO - QUITCLAIM</t>
  </si>
  <si>
    <t>FRANCES BAXTER MITCHELL BEQUEST - LA TECH</t>
  </si>
  <si>
    <t>NATCHITOCHES NATIONAL GUARD ARMORY</t>
  </si>
  <si>
    <t>NATCHITOCHES</t>
  </si>
  <si>
    <t>NORTHWESTERN STATE UNIVERSITY</t>
  </si>
  <si>
    <t>LTC-NATCHITOCHES RESOURCE CENTER CAMPUS</t>
  </si>
  <si>
    <t>LTC-NATCHITOCHES CAMPUS</t>
  </si>
  <si>
    <t>LA SCHOOL FOR MATH, SCIENCE &amp; THE ARTS</t>
  </si>
  <si>
    <t>FORESTRY HEADQUARTERS-NATCHITOCHES</t>
  </si>
  <si>
    <t>GORUM FIRE LOOKOUT TOWER</t>
  </si>
  <si>
    <t>FORT ST. JEAN BAPTISTE STATE HISTORIC</t>
  </si>
  <si>
    <t>REBEL STATE HISTORIC SITE</t>
  </si>
  <si>
    <t>LOS ADAES STATE HISTORIC SITE</t>
  </si>
  <si>
    <t>OLD SITE OF CENTRAL TRADE SCHOOL</t>
  </si>
  <si>
    <t>BOAT LAUNCHING RAMP SIBLEY LAKE</t>
  </si>
  <si>
    <t>BOAT LAUNCHING RAMP CANE RIVER LAKE</t>
  </si>
  <si>
    <t>DOTD DIST. 8 MAINT. UNIT/PROJECT ENGINEE</t>
  </si>
  <si>
    <t>NW LA GAME &amp; FISH PRESERVE/CLEAR LAKE</t>
  </si>
  <si>
    <t>LA TECH UNIV-SUCCESSION OF EULAVE JOYCE</t>
  </si>
  <si>
    <t>NORTHWESTERN STATE UNIV-MARCO CAMPUS</t>
  </si>
  <si>
    <t>LA SPORTS HALL OF FAME</t>
  </si>
  <si>
    <t>COUSHATTA ARMORY</t>
  </si>
  <si>
    <t>RED RIVER</t>
  </si>
  <si>
    <t>DOTD RED RIVER MAINTENANCE UNIT</t>
  </si>
  <si>
    <t>BAYOU PIERRE WMA - RED RIVER PARISH</t>
  </si>
  <si>
    <t>COUSHATTA D3 OFFICE/STANDBY</t>
  </si>
  <si>
    <t>LTC-SABINE CAMPUS</t>
  </si>
  <si>
    <t>SABINE</t>
  </si>
  <si>
    <t>SABINE WILDLIFE MANAGEMENT AREA</t>
  </si>
  <si>
    <t>PEASON RIDGE WILDLIFE MANAGEMENT AREA</t>
  </si>
  <si>
    <t>DESS FIRE LOOKOUT TOWER</t>
  </si>
  <si>
    <t>NORTH TOLEDO BEND STATE PARK</t>
  </si>
  <si>
    <t>FORT JESUP STATE HISTORIC SITE</t>
  </si>
  <si>
    <t>DOTD DISTRICT #08 MANY MAINTENANCE UNIT</t>
  </si>
  <si>
    <t>PUBLIC SAFETY RADIO TOWER - MANY</t>
  </si>
  <si>
    <t>SOUTH TOLEDO BEND STATE PARK</t>
  </si>
  <si>
    <t>DOTD DIST 08 NOBLE STORAGE SITE</t>
  </si>
  <si>
    <t>OLD SABINE VO-TECH / SPARKS ALTERNATIVE</t>
  </si>
  <si>
    <t>TOLEDO BEND RESERVOIR/CAMPSITES</t>
  </si>
  <si>
    <t>MANY COMMUNITY MENTAL HEALTH</t>
  </si>
  <si>
    <t>FISHER FORESTRY OFFICE</t>
  </si>
  <si>
    <t>LTC-NORTHWEST LOUISIANA TECH COLLEGE</t>
  </si>
  <si>
    <t>WEBSTER</t>
  </si>
  <si>
    <t>DEPT OF WILDLIFE &amp; FISHERIES HEADQUARTER</t>
  </si>
  <si>
    <t>SHONGALOO FIRE LOOKOUT TOWER</t>
  </si>
  <si>
    <t>LAKE BISTINEAU STATE PARK</t>
  </si>
  <si>
    <t>MINDEN DOTD DISTRICT #04 HEADQUARTERS</t>
  </si>
  <si>
    <t>MINDEN STORAGE SITE - DOTD DIST #04</t>
  </si>
  <si>
    <t>LETON MAINTENANCE UNIT--DOTD DIST #04</t>
  </si>
  <si>
    <t>DOTD DUBBERLY MICROWAVE TOWER</t>
  </si>
  <si>
    <t>DIXIE INN BOAT LAUNCH</t>
  </si>
  <si>
    <t>LTC-SPRINGHILL (NORTHWEST EXTENSION)</t>
  </si>
  <si>
    <t>CAMP MINDEN TRAINING SITE - ANNEX 1</t>
  </si>
  <si>
    <t>WLF LAKE BISTINEAU FISHERIES LAB</t>
  </si>
  <si>
    <t>CAMP MINDEN TRAINING SITE - WEBSTER PH.</t>
  </si>
  <si>
    <t>CAMP MINDEN TRAINING SITE - ANNEX 2</t>
  </si>
  <si>
    <t>CAMP MINDEN TRAINING SITE - ANNEX 3</t>
  </si>
  <si>
    <t>GERMANTOWN COLONY MUSEUM</t>
  </si>
  <si>
    <t>BOEUF WMA - CALDWELL PH.</t>
  </si>
  <si>
    <t>CALDWELL</t>
  </si>
  <si>
    <t>COLUMBIA MAINTENANCE UNIT/DOTD DIST #58</t>
  </si>
  <si>
    <t>CLARKS ARMORY SITE</t>
  </si>
  <si>
    <t>DOTD ON OUACHITA RIVER</t>
  </si>
  <si>
    <t>COLUMBIA COMMUNITY MENTAL HEALTH CENTER</t>
  </si>
  <si>
    <t>COLUMBIA CENTER FOR YOUTH</t>
  </si>
  <si>
    <t>LTC-MARGARET SURLES BRANCH CAMPUS</t>
  </si>
  <si>
    <t>EAST CARROLL</t>
  </si>
  <si>
    <t>DOTD DISTRICT #05 MAINTENANCE HDQTRS</t>
  </si>
  <si>
    <t>LAKE PROVIDENCE STATE WELFARE OFFICE</t>
  </si>
  <si>
    <t>LOUISIANA COTTON MUSEUM</t>
  </si>
  <si>
    <t>BAYOU MACON WILDLIFE MANAGEMENT AREA</t>
  </si>
  <si>
    <t>WINNSBORO NATIONAL GUARD ARMORY</t>
  </si>
  <si>
    <t>LTC-NORTHEAST CAMPUS</t>
  </si>
  <si>
    <t>DOTD DIST #58 UNIT - CHASE</t>
  </si>
  <si>
    <t>LSU MACON RIDGE RESEARCH STATION</t>
  </si>
  <si>
    <t>LSU SWEET POTATO RESEARCH STATION</t>
  </si>
  <si>
    <t>BIG LAKE WILDLIFE MANAGEMENT AREA</t>
  </si>
  <si>
    <t>DOTD DIST #58 WINNSBORO UNIT</t>
  </si>
  <si>
    <t>WISNER BOAT LAUNCH</t>
  </si>
  <si>
    <t>BOEUF WMA - FRANKLIN PH.</t>
  </si>
  <si>
    <t>LA DELTA C.C. - WINNSBORO CAMPUS ANNEX</t>
  </si>
  <si>
    <t>JONESBORO NATIONAL GUARD ARMORY</t>
  </si>
  <si>
    <t>CHATHAM FORESTRY UNIT</t>
  </si>
  <si>
    <t>DOTD DISTRICT #05 HEADQUARTERS-JONESBORO</t>
  </si>
  <si>
    <t>JACKSON PARISH GAME &amp; FISH PRESERVE</t>
  </si>
  <si>
    <t>JACKSON PARISH OFF FAMILY SERV-JONESBORO</t>
  </si>
  <si>
    <t>JIMMIE DAVIS STATE PARK</t>
  </si>
  <si>
    <t>LOUISIANA DELTA COMMUNITY COLLEGE - JONESBORO TRAINING CENTER</t>
  </si>
  <si>
    <t>TALLULAH COMMUNITY MENTAL HEALTH</t>
  </si>
  <si>
    <t>MADISON</t>
  </si>
  <si>
    <t>LTC-TALLULAH CAMPUS</t>
  </si>
  <si>
    <t>I-20 REST AREA/TOURIST CENTER</t>
  </si>
  <si>
    <t>DOTD DIST #05 MAINTENANCE UNIT-TALLULAH</t>
  </si>
  <si>
    <t>DOTD - OFFICE OF HIGHWAYS</t>
  </si>
  <si>
    <t>DELTA WEIGH STATION</t>
  </si>
  <si>
    <t>LA DOTD-PROPOSED SUB-DISTRICT SITE</t>
  </si>
  <si>
    <t>SALT STORAGE BUILDING - I-20</t>
  </si>
  <si>
    <t>STATE POLICE RADIO TOWER &amp; EQUIPMENT</t>
  </si>
  <si>
    <t>TALLULAH DOTD MAINTENANCE UNIT</t>
  </si>
  <si>
    <t>LA TRANSITION CENTER FOR WOMEN (HOYLE)</t>
  </si>
  <si>
    <t>POVERTY POINT RESERVOIR STATE PARK/MADIS</t>
  </si>
  <si>
    <t>BASTROP NATIONAL GUARD ARMORY</t>
  </si>
  <si>
    <t>MOREHOUSE</t>
  </si>
  <si>
    <t>LTC-BASTROP</t>
  </si>
  <si>
    <t>CHEMIN A HAUT STATE PARK</t>
  </si>
  <si>
    <t>DOTD STORAGE SITE</t>
  </si>
  <si>
    <t>LTC - BASTROP AIRPORT CAMPUS</t>
  </si>
  <si>
    <t>MOREHOUSE DOTD MAINTENANCE UNIT</t>
  </si>
  <si>
    <t>RUSSELL SAGE &amp; OUACHITA WMA-MOREHOUSE</t>
  </si>
  <si>
    <t>OFFICE OF STATE POLICE TROOP F HEADQRTRS</t>
  </si>
  <si>
    <t>OUACHITA</t>
  </si>
  <si>
    <t>ARMORY - SELMAN FIELD - MONROE</t>
  </si>
  <si>
    <t>WEST MONROE ARMORY</t>
  </si>
  <si>
    <t>UNIVERSITY OF LA-MONROE - MAIN CAMPUS</t>
  </si>
  <si>
    <t>NORTH LA SPECIAL EDUCATION CENTER</t>
  </si>
  <si>
    <t>LTC-NORTHEAST LOUISIANA TECH COLLEGE</t>
  </si>
  <si>
    <t>SWANSON CORRECTIONAL CENTER FOR YOUTHS</t>
  </si>
  <si>
    <t>MONROE FISH HATCHERY/DIST 2 HEADQUARTERS</t>
  </si>
  <si>
    <t>RUSSELL SAGE &amp; OUACHITA WMA-OUACHITA PH</t>
  </si>
  <si>
    <t>STATE POLICE RADIO TOWER/EQPMT - CALHOUN</t>
  </si>
  <si>
    <t>DOTD DIST #5 HEADQUARTERS FACILITY</t>
  </si>
  <si>
    <t>LSU CALHOUN RESEARCH STATION</t>
  </si>
  <si>
    <t>VARDIE PARSONS PARK</t>
  </si>
  <si>
    <t>DOTD RADIO TOWER ON PARISH PROPERTY</t>
  </si>
  <si>
    <t>E.A. CONWAY MEDICAL CENTER-OLD &amp; NEW</t>
  </si>
  <si>
    <t>DOTD VACANT LAND - WEST MONROE</t>
  </si>
  <si>
    <t>VACANT PIT SCALES SITE</t>
  </si>
  <si>
    <t>RILLA DOTD STORAGE YARD - NO BUILDING</t>
  </si>
  <si>
    <t>UNIVERSITY OF LA-MONROE - LAYTON FARM</t>
  </si>
  <si>
    <t>UNIVERSITY OF LA-MONROE - JOHNSON FARM</t>
  </si>
  <si>
    <t>MONROE MENTAL HEALTH CENTER</t>
  </si>
  <si>
    <t>NORTHEAST LOUISIANA VETERANS HOME SITE</t>
  </si>
  <si>
    <t>2ND STREET PUMP STATION</t>
  </si>
  <si>
    <t>WATSON BRAKE STATE HISTORIC SITE</t>
  </si>
  <si>
    <t>MONROE DISTRICT OFFICE - AGRICULTURE</t>
  </si>
  <si>
    <t>UNIVERSITY OF LA-MONROE-BIENVILLE BLDG.</t>
  </si>
  <si>
    <t>ACCENT CORPORATE CENTER</t>
  </si>
  <si>
    <t>UNIVERSITY OF LA-MONROE-KEDM RADIO SITE</t>
  </si>
  <si>
    <t>LOUISIANA DELTA COMMUNITY COLLEGE</t>
  </si>
  <si>
    <t>DELHI I-20 REST AREA</t>
  </si>
  <si>
    <t>RICHLAND</t>
  </si>
  <si>
    <t>RAYVILLE MAINTENANCE UNIT-DOTD DIST #05</t>
  </si>
  <si>
    <t>LSU LIVESTOCK SHOW - DELHI</t>
  </si>
  <si>
    <t>RUSSELL SAGE &amp; OUACHITA WMA-RICHLAND PH</t>
  </si>
  <si>
    <t>LTC - TALLULAH - DELHI CAMPUS</t>
  </si>
  <si>
    <t>DELHI NATIONAL GUARD ARMORY</t>
  </si>
  <si>
    <t>NEW RAYVILLE MAINTENCE UNIT</t>
  </si>
  <si>
    <t>FLOY MCELROY WILDLIFE MANAGEMENT AREA</t>
  </si>
  <si>
    <t>POVERTY POINT RESERVOIR STATE PARK/RICHL</t>
  </si>
  <si>
    <t>DED - FRANKLIN FARMS MEGA-SITE</t>
  </si>
  <si>
    <t>BLACK BEAR GOLF COURSE</t>
  </si>
  <si>
    <t>NORTHEAST LOUISIANA VETERAN'S CEMETERY</t>
  </si>
  <si>
    <t xml:space="preserve">MITIGATION PROJECT </t>
  </si>
  <si>
    <t>LAKE BRUIN STATE PARK</t>
  </si>
  <si>
    <t>TENSAS</t>
  </si>
  <si>
    <t>WINTER QUARTERS STATE HISTORIC SITE</t>
  </si>
  <si>
    <t>DOTD DIST #58 LAKE BRUIN UNIT</t>
  </si>
  <si>
    <t>LSU NORTHEAST RESEARCH STATION</t>
  </si>
  <si>
    <t>BUCKHORN WILDLIFE MANAGEMENT AREA</t>
  </si>
  <si>
    <t>LTC-NORTH CENTRAL CAMPUS</t>
  </si>
  <si>
    <t>UNION</t>
  </si>
  <si>
    <t>OLD LAKE D'ARBONNE STATE PARK</t>
  </si>
  <si>
    <t>FORMER LAKE D'ARBONNE CAMP-LA TECH UNIV</t>
  </si>
  <si>
    <t>FARMERVILLE NATIONAL GUARD ARMORY</t>
  </si>
  <si>
    <t>LAKE D'ARBONNE BOAT RAMP</t>
  </si>
  <si>
    <t>HUEY P LONG BORDER MARKER PARK</t>
  </si>
  <si>
    <t>NEW LAKE D'ARBONNE STATE PARK</t>
  </si>
  <si>
    <t>LA TECH UNIV - ELVA MANN TRUST</t>
  </si>
  <si>
    <t>DOTD MAINTENANCE SITE - UNION PARISH</t>
  </si>
  <si>
    <t>POVERTY POINT STATE HISTORIC SITE</t>
  </si>
  <si>
    <t>WEST CARROLL</t>
  </si>
  <si>
    <t>OAK GROVE MAINT UNIT-DOTD HDQTRS-W CARR</t>
  </si>
  <si>
    <t>NATIONAL GUARD OAK GROVE ARMORY</t>
  </si>
  <si>
    <t>BIG COLEWA BAYOU WMA - NEW HOPE UNIT</t>
  </si>
  <si>
    <t>BIG COLEWA BAYOU WMA - NEW PROSPECT UNIT</t>
  </si>
  <si>
    <t>BIG COLEWA BAYOU WMA - PLUM GROVE UNIT</t>
  </si>
  <si>
    <t>BIG COLEWA BAYOU WMA-COLEWA &amp; REDWING UN</t>
  </si>
  <si>
    <t>BIG COLEWA BAYOU WMA - ? UNIT</t>
  </si>
  <si>
    <t>OAK GROVE BOLL WEEVIL PROGRAM OFFICE</t>
  </si>
  <si>
    <t>LSU GEOLOGY DEPARTMENT FIELD CAMP - COLORADO</t>
  </si>
  <si>
    <t>KERA SEED ORCHARD- TEXAS</t>
  </si>
  <si>
    <t/>
  </si>
  <si>
    <t>State Park</t>
  </si>
  <si>
    <t>District Headquarters</t>
  </si>
  <si>
    <t>Same</t>
  </si>
  <si>
    <t>Maintenance Facility/Yard</t>
  </si>
  <si>
    <t>WLF MARINE LAB</t>
  </si>
  <si>
    <t>ILH has an undivided 12% interest in the earnings of this property</t>
  </si>
  <si>
    <t>Gretna Ferry Landing</t>
  </si>
  <si>
    <t>Project Engineer Office</t>
  </si>
  <si>
    <t>Tunnel Maintenance Facility</t>
  </si>
  <si>
    <t>Microwave Tower for DOTD communications (Voice, Data, and Video)</t>
  </si>
  <si>
    <t>Unknown</t>
  </si>
  <si>
    <t>Ownership to be verified</t>
  </si>
  <si>
    <t>Leased to Nature Conserv.</t>
  </si>
  <si>
    <t>Leased to Nature Conserv</t>
  </si>
  <si>
    <t>{TF#660.600}  BROWN PELICAN ROOKERY &amp; COASTAL RESTORATION SITE</t>
  </si>
  <si>
    <t>CONTINUE USE AS COATAL RESTORATION SITE AND ROOKERY</t>
  </si>
  <si>
    <t>Office Building housing various tenant agencies</t>
  </si>
  <si>
    <t>Continue to provide office space and possible sale</t>
  </si>
  <si>
    <t>State Historic Site</t>
  </si>
  <si>
    <t>State Court of Appeal</t>
  </si>
  <si>
    <t>{TF#663.100}  RECREATION - PORTIONS OF BEAUREGARD AND FIFI ISLANDS - HAS COASTAL RESTORATION / STABILIZATION PROJECTS</t>
  </si>
  <si>
    <t>CONTINUE RESTORATION / STABILIZATION PROJECTS &amp; RECREATION</t>
  </si>
  <si>
    <t>All office work and operations of the agency is done at the site for 40+ hours each week.</t>
  </si>
  <si>
    <t>Continue  same use</t>
  </si>
  <si>
    <t>occupied</t>
  </si>
  <si>
    <t>{TF#621.500}  RECREATION / CAMPSITE LEASES</t>
  </si>
  <si>
    <t>CONTINUE RECREATION / CAMPSITE LEASES</t>
  </si>
  <si>
    <t>MARINE/FISHERIES RESEARCH</t>
  </si>
  <si>
    <t>Not part of DHH</t>
  </si>
  <si>
    <t>Houses/Headquarters of LA National Guard</t>
  </si>
  <si>
    <t>Continue to House/Headquarters of the LA National Guard</t>
  </si>
  <si>
    <t>Facility has been demolished as a result of the damages from Hurricane Katrina</t>
  </si>
  <si>
    <t>This property should be retained for future state related utilization</t>
  </si>
  <si>
    <t>This facility houses the State Supreme Court and 4th Circuit Court of Appeal</t>
  </si>
  <si>
    <t>Continue to provide offices and courtrooms for judicial functions</t>
  </si>
  <si>
    <t>26 SINGLE FAMILY APARTMENTS, 13 COMMERCIAL SPACES</t>
  </si>
  <si>
    <t>Same, Commercial and Residential</t>
  </si>
  <si>
    <t>Algiers Point Ferry Landing</t>
  </si>
  <si>
    <t>C.C.C.D. Administration Building</t>
  </si>
  <si>
    <t>State Museum</t>
  </si>
  <si>
    <t>Old Uninhabited Project Engineer Office</t>
  </si>
  <si>
    <t>Maintenance Storage Site</t>
  </si>
  <si>
    <t>Canal Street Ferry Landing</t>
  </si>
  <si>
    <t>This is generally referred to as the Dental School Campus or Florida Avenue Campus or City Park Campus of the LSU Health Science</t>
  </si>
  <si>
    <t>Continue as School of Dentistry</t>
  </si>
  <si>
    <t>This is generally referred to as the Downtown Campus of the LSU Health Sciences Center in New Orleans.  It includes multiple cit</t>
  </si>
  <si>
    <t>Continue as Medical School</t>
  </si>
  <si>
    <t>Lower Algiers Ferry Landing</t>
  </si>
  <si>
    <t>All buildings are fully utilized except for Bienville Hall.</t>
  </si>
  <si>
    <t>None at this time</t>
  </si>
  <si>
    <t>All buildings are fully utilized.</t>
  </si>
  <si>
    <t>DOTD - Not really sure what or where this is.</t>
  </si>
  <si>
    <t>storage facility</t>
  </si>
  <si>
    <t>CEMETERY</t>
  </si>
  <si>
    <t>THE FACILITY IS BEING LEASED TO THE NEW ORLEANS HOME FOR INCURABLES; LEASE ENDED 4/18/2016 AND A NEW LEASE IS BEING NEGOTIATED.</t>
  </si>
  <si>
    <t>FACILITY IS GOING TO BE EITHER RE-LEASED TO NOHI OR SOLD TO THEM OR OTHER POSSIBLE BUYERS. THE NEW LEASE IS BEING NEGOTIATED NOW</t>
  </si>
  <si>
    <t>PARKING LOT</t>
  </si>
  <si>
    <t>CONTINUE PARKING LOT { EASEMENT TILL OCT 7, 2025}</t>
  </si>
  <si>
    <t>{TF#919.500}  SALT MARSH - MAJORITY HAS ERODED INTO LAKE BORGNE</t>
  </si>
  <si>
    <t>RAPIDLY ERRODING - CONTINUE USE AS SALTWATER MARSH - APPROXIMATELY 0.1 ACRES REMAINING IN 2010 - LIKELY COMPLETELY ERODED AWAY</t>
  </si>
  <si>
    <t>Medical office space and HIV Clinic</t>
  </si>
  <si>
    <t>To be demolished- part of new Academic Medical Center</t>
  </si>
  <si>
    <t>The Wirth Building is demolished) A research center for LSU School of Medicine is currently being built on this property</t>
  </si>
  <si>
    <t>.</t>
  </si>
  <si>
    <t>Elderly Affordable Housing Apartments and Common Areas Under Construction</t>
  </si>
  <si>
    <t>Elderly Affordable Housing Apartments and Common Areas</t>
  </si>
  <si>
    <t>Affordable Housing Apartments and Common Areas</t>
  </si>
  <si>
    <t>Maintenance Unit never constructed.</t>
  </si>
  <si>
    <t>unoccupied</t>
  </si>
  <si>
    <t>Top be used for research with university</t>
  </si>
  <si>
    <t>Construction and Maintenance Unit.</t>
  </si>
  <si>
    <t>used for research with university</t>
  </si>
  <si>
    <t>OFFICIAL RESIDENCE OF THE UNIVERSITY OF NEW ORLEANS PRESIDENT.</t>
  </si>
  <si>
    <t>WATERFOWL MA</t>
  </si>
  <si>
    <t>Empire Locks Facility</t>
  </si>
  <si>
    <t>Ostrica Locks Facilty</t>
  </si>
  <si>
    <t>{TF#952.500}  SALT MARSH; PUBLIC RECREATION; APPEARS TO BE LANDLOCKED</t>
  </si>
  <si>
    <t>{TF#960.700}  SALT MARSH; PUBLIC RECREATION</t>
  </si>
  <si>
    <t>{TF#959.700}  SALT MARSH; PUBLIC RECREATION</t>
  </si>
  <si>
    <t>{TF#962.200}  PUBLIC RECREATION</t>
  </si>
  <si>
    <t>{TF#971.500}  SALT MARSH;  PUBLIC RECREATION</t>
  </si>
  <si>
    <t>{TF#1027.500}  APPEARS ERODED AWAY NOW PART OF AN INALEINABLE WATER BOTTOM</t>
  </si>
  <si>
    <t>INALEINABLE WATER BOTTOM</t>
  </si>
  <si>
    <t>{TF#1052.800}  COASTAL MARSH - GRAZING LEASE</t>
  </si>
  <si>
    <t>GRAZING LEASE</t>
  </si>
  <si>
    <t>FIELD OFFICE-SALTWATER FISH</t>
  </si>
  <si>
    <t>{TF#962.250}  SALT MARSH;  PUBLIC RECREATION</t>
  </si>
  <si>
    <t>{TF#962.300}  SALT MARSH;  PUBLIC RECREATION</t>
  </si>
  <si>
    <t>{TF#962.350}  SALT MARSH</t>
  </si>
  <si>
    <t>{TF#971.100}  SALT MARSH;  PUBLIC RECREATION</t>
  </si>
  <si>
    <t>ARTIFICIAL REEF</t>
  </si>
  <si>
    <t>{TF#1045.600}  INUNDATED COASTAL MARSH +/- 70%INALIENABLE WATER BOTTOM +-/30% LAND</t>
  </si>
  <si>
    <t>MAINTAIN AS SALT MARSH STORM SURGE BARRIER</t>
  </si>
  <si>
    <t>{TF#1001.500}  ACCREATION TO THE SEASHORE / STORM SURGE BUFFER</t>
  </si>
  <si>
    <t>SEASHORE / STORM SURGE BUFFER</t>
  </si>
  <si>
    <t>Master Plan provides for the future builiding of a Recreation Center, Helipad, Post Headquarters, MWR and JFHQ Annexes</t>
  </si>
  <si>
    <t>BILOXI WMA</t>
  </si>
  <si>
    <t>Chalmette Ferry Landing</t>
  </si>
  <si>
    <t>{TF#1177.500}  PUBLIC RECREATION;  POSSIBLE TITLE CONFLICT - SEE INSPECTION REPORT DATED JAN 1993</t>
  </si>
  <si>
    <t>{TF#1197.200}  KNOWN AS GARDNER ISLAND &amp; GRACE POINT - SALT MARSH - BARRIER ISLAND</t>
  </si>
  <si>
    <t>BARRIER ISLAND</t>
  </si>
  <si>
    <t>{TF#1179.000}  AND {TF#1179.100}  STATE LEASE#2155</t>
  </si>
  <si>
    <t>CONTINUE LEASE</t>
  </si>
  <si>
    <t>{TF#1192.400}  GRANT OF PARTICULAR USE TO DWLF FOR BIRD NESTING COLONY - +/- 180 ACRES REMAIN OF ISLANDS (PER 2009 IMAGES)</t>
  </si>
  <si>
    <t>CONTINUE GRANT OF PARTICULAR USE</t>
  </si>
  <si>
    <t>*NOTE: LAND VALUE TAKEN FROM ST. BERNARD ASSESSOR'S WEBSITE.  SEE FILE.</t>
  </si>
  <si>
    <t>Welcome Center</t>
  </si>
  <si>
    <t>Psychiatric Hospital</t>
  </si>
  <si>
    <t>Houses 1021st (-) and Det 1, 843rd Companies</t>
  </si>
  <si>
    <t>LA National Guard Training Site</t>
  </si>
  <si>
    <t>{TF#1492.6}  2331 CAREY STREET: OLD STATE OFFICE BLDG - NOW FLORIDA PH HUMAN SERVICES AUTHORITY-SLIDELL CLINIC;    2335 CAREY ST</t>
  </si>
  <si>
    <t>2331 CAREY STREET CONTINUE AS HEALTH CLINIC FOR FPHSA/DHH.</t>
  </si>
  <si>
    <t>WMA</t>
  </si>
  <si>
    <t>No Longer Exist</t>
  </si>
  <si>
    <t>being given to state police</t>
  </si>
  <si>
    <t>Area Engineers Office and Maint. Yard</t>
  </si>
  <si>
    <t>Material Yard</t>
  </si>
  <si>
    <t>Land used to accomidate scales for DPS</t>
  </si>
  <si>
    <t>WLF COASTAL STUDY AREA 1</t>
  </si>
  <si>
    <t>Reference GOHSEP for Emergency preparedness antenna &amp; cables</t>
  </si>
  <si>
    <t>Materials yard, Bailey Bridge storage</t>
  </si>
  <si>
    <t>WILDLIFE REFUGE</t>
  </si>
  <si>
    <t>{TF#1481.500}  TIMBER PRODUCTION / PUBLIC RECREATION</t>
  </si>
  <si>
    <t>03/28/2016 - RETAIN FOR TIMBER MANAGEMENT PROGRAM</t>
  </si>
  <si>
    <t>Land used by Causway Commission</t>
  </si>
  <si>
    <t>HABITAT PROTECTION</t>
  </si>
  <si>
    <t>{TF#1484.920}  QUALIFIED CONSERVATION CONTRIBUTION - BRACKISH MARSH</t>
  </si>
  <si>
    <t>BRACKISH MARSH</t>
  </si>
  <si>
    <t>LEASED FROM FEDS WITH CO-OP. ENDVR. AGRMNT. WITH PARISHES FOR MAINTENANCE, AGREEMENT WITH ST. TAMMANY PARISH RENEWED IN APRIL, 2</t>
  </si>
  <si>
    <t>INSURE COOPERATIVE ENDEAVOR AGREEMENTS DON'T EXPIRE</t>
  </si>
  <si>
    <t>Houses 922nd (-) Hor and Det 2 1021 Companies</t>
  </si>
  <si>
    <t>Removed</t>
  </si>
  <si>
    <t>Maintenance Unit</t>
  </si>
  <si>
    <t>Maintain Existing</t>
  </si>
  <si>
    <t>BOAT RAMP FOR WLF</t>
  </si>
  <si>
    <t>{TF#27.100}  CURRENTLY UNDER LEASE TO NICKEY PREJEAN FOR GRAZING LEASE#3055 - LAND LOCKED</t>
  </si>
  <si>
    <t>CONTINUE TO LEASE FOR GRAZING</t>
  </si>
  <si>
    <t>{TF#28.100}  LANDLOCKED, CURRENTLY ASSESSED TO PONTCHARTRAIN LEVEE DISTRICT &amp; GROWING TIMBER</t>
  </si>
  <si>
    <t>SELL</t>
  </si>
  <si>
    <t>{TF#23.300}  SCHOOL INDEMNITY PROPERTY; TITLE CONFLICT - ASSESSED TO LOYE  K. SAVOY</t>
  </si>
  <si>
    <t>SALE OF THIS PROPERTY REQUIRES APPROVAL OF ALL SCHOOL BOARDS ASSOCIATED WITH TRACT - SEE ADD'L NOTES</t>
  </si>
  <si>
    <t>{TF#23.200}  SCHOOL INDEMNITY PROPERTY - TITLE ASSESSMENT TO WILBERT THOMPSON - APPEARS TO BE LANDLOCKED</t>
  </si>
  <si>
    <t>SELL WITH APPROVAL OF ALL SCHOOL BOARDS ASSOCIATED WITH TRACT</t>
  </si>
  <si>
    <t>{TF#23.210}  SCHOOL INDEMNITY PROPERTY - TITLE ASSESSMENT TO ASCENSION PH SCHOOL BOARD - APPEARS TO BE LANDLOCKED</t>
  </si>
  <si>
    <t>{TF#28.150}  RESERVED FOR SCHOOL BOARD IN ST. JAMES &amp; LAFOURCHE PARISHES</t>
  </si>
  <si>
    <t>{TF#28.200}  RESERVED FOR SCHOOL BOARD IN ST. JAMES &amp; LAFOURCHE PARISHES</t>
  </si>
  <si>
    <t>Not District 61</t>
  </si>
  <si>
    <t>Public museum; exhibitions; educational facility; public and private events; facility rentals</t>
  </si>
  <si>
    <t>Continued use in its current capacity; Future plans discussed include connecting OSC with Baton Rouge's downtown development pla</t>
  </si>
  <si>
    <t>Full</t>
  </si>
  <si>
    <t>NA</t>
  </si>
  <si>
    <t>Not included in District 61</t>
  </si>
  <si>
    <t>Delivery of Higher Education within the State of Louisiana</t>
  </si>
  <si>
    <t>continue current use</t>
  </si>
  <si>
    <t>Research / Teaching</t>
  </si>
  <si>
    <t>Research</t>
  </si>
  <si>
    <t>Houses HSC (-) 769th EN BN</t>
  </si>
  <si>
    <t>In 2011 property will revert back to the airport authority</t>
  </si>
  <si>
    <t>Houses 926th MAC Company, 769th EN BN</t>
  </si>
  <si>
    <t>Houses 926th MAC Company, 769th BN</t>
  </si>
  <si>
    <t>Horticultural Research and Public Service</t>
  </si>
  <si>
    <t>Property accommodating various state office facilities and parking garages</t>
  </si>
  <si>
    <t>Continue to provide office space &amp; parking for various tenant agencies</t>
  </si>
  <si>
    <t>Vacant</t>
  </si>
  <si>
    <t>Old Mississippi Bridge Maint Office - On Historical registry to Renovate Approximately $350,00000</t>
  </si>
  <si>
    <t>Digital Televison Broadcast and Production facility, LETA headquarters</t>
  </si>
  <si>
    <t>NOTE:  70 acre portion near Groom Road and Scenic Hwy was formerly used by FEMA as a trailer park for Hurricane Katrina evacuees</t>
  </si>
  <si>
    <t>100%  utilization</t>
  </si>
  <si>
    <t>DWLF HEADQUARTERS</t>
  </si>
  <si>
    <t>Public Works &amp; Intermodal Transportation</t>
  </si>
  <si>
    <t xml:space="preserve"> Continue to use as is</t>
  </si>
  <si>
    <t>District 61 Headquarters</t>
  </si>
  <si>
    <t>Museum and Veterans Memorial, 100% self generated funds, non-profit organization, no state funds utilized</t>
  </si>
  <si>
    <t>Museum and Veterans Memorial</t>
  </si>
  <si>
    <t>Official repository for the state’s historical records: provides records storage and a comprehensive preservation effort; houses</t>
  </si>
  <si>
    <t>Continued use in its current capacity</t>
  </si>
  <si>
    <t>Digital Televison Broadcast transmit facility (WLPB)</t>
  </si>
  <si>
    <t>Conservation</t>
  </si>
  <si>
    <t>Office buildings (Building "A" and Building "B") housing the Capitol Area Human Services District</t>
  </si>
  <si>
    <t>Continue to provide office space</t>
  </si>
  <si>
    <t>Multi-use facility housing LSU Museum, Tsunami restaurant, Capitol City Grill, PJ's Coffee Shop and Shaw related functions (Perf</t>
  </si>
  <si>
    <t>Continue to provide multi-purpose functions</t>
  </si>
  <si>
    <t>Warehouse</t>
  </si>
  <si>
    <t>Residential</t>
  </si>
  <si>
    <t>Office location for the Louisiana School Employees' Retirement System with 19,006 square feet leased to the Office of Financial</t>
  </si>
  <si>
    <t>None</t>
  </si>
  <si>
    <t>Construction/Project Engineer Unit</t>
  </si>
  <si>
    <t>Office Building for Housing Staff, Running Programs, and Conducting Meetings</t>
  </si>
  <si>
    <t>The site is an office building for the Louisiana Board of Examiners of Nursing Facility Administrators which also includes the C</t>
  </si>
  <si>
    <t>None, the office space is fully utilized</t>
  </si>
  <si>
    <t>Research, Homeland Security and Public Service Training</t>
  </si>
  <si>
    <t>Clinics,outpatient pharmacy, ancillary services</t>
  </si>
  <si>
    <t>Joint Forces Readiness Center (NG, AR, USMCR)</t>
  </si>
  <si>
    <t>Clinics, outpatient surgery, ancillary services, outpatient pharmacy</t>
  </si>
  <si>
    <t>Clinics, outpatient pharmacy, ancillary services</t>
  </si>
  <si>
    <t>0</t>
  </si>
  <si>
    <t>design completed for two-story building, approx 14,000 sq ft</t>
  </si>
  <si>
    <t>Affordable Housing Apartments and Common Areas Under Construction</t>
  </si>
  <si>
    <t>Hub Site for DOTD communications (Voice, Data, and Video)</t>
  </si>
  <si>
    <t>Mental Hospital</t>
  </si>
  <si>
    <t>NOTE:  All costs are included in 2-19-005</t>
  </si>
  <si>
    <t>Long Term Care Facility for Veterans</t>
  </si>
  <si>
    <t>Continued Use as a Long Term Care Facility for Veterans and Eligible Family Members</t>
  </si>
  <si>
    <t>Geriatric Hospital</t>
  </si>
  <si>
    <t>Houses Det1, Co A, 2-156 INF</t>
  </si>
  <si>
    <t>TECHNICAL COLLEGE</t>
  </si>
  <si>
    <t>TRANSFERRED TO DOA IN SEPTEMBER 2012 AS SURPLUS PROPERTY.</t>
  </si>
  <si>
    <t>Storage</t>
  </si>
  <si>
    <t>Surplus approved 5/11/11 by House and Senate Natural Resources, for public auction, minimum bid $12,000,000; ENTIRE SITE SOLD 01</t>
  </si>
  <si>
    <t>{TF#568.600}  MULTIPLE TITLE FILES   -     TIMBER / RECREATION / CAMPSITE LEASES</t>
  </si>
  <si>
    <t>CONTINUE TIMBER / RECREATION / CAMPSITE LEASES</t>
  </si>
  <si>
    <t>{TF#569.100}  LEASED TO DEPARTMENT OF WILDLIFE AND FISHERIES   AND TIMBER PRODUCTION</t>
  </si>
  <si>
    <t>CONTINUE TIMBER / DWLF  LEASE</t>
  </si>
  <si>
    <t>{TF#592.855}  TIMBER / RECREATION</t>
  </si>
  <si>
    <t>CONTINUE TIMBER / RECREATION    ----     LANDLOCKED</t>
  </si>
  <si>
    <t>{TF#583.500}  MULTIPLE FILES  -  TIMBER / RECREATION / CAMPSITE LEASES</t>
  </si>
  <si>
    <t>CONTINUE  TIMBER / RECREATION / CAMPSITE LEASES</t>
  </si>
  <si>
    <t>Houses YCP, 62nd (WMD), 415the MI BN, 239th MPCO, 61st TC, 756th ASMCS</t>
  </si>
  <si>
    <t>{TF#569.530}  TIMBER / RECREATION / CAMPSITE LEASES</t>
  </si>
  <si>
    <t>Processing for Disposal</t>
  </si>
  <si>
    <t>Used for project engineer and inspectors</t>
  </si>
  <si>
    <t>Old Microwave Tower site, Tower has been removed.</t>
  </si>
  <si>
    <t>material and equipment storage yard</t>
  </si>
  <si>
    <t>Developmental Center NOTE:  All costs are included in 2-53-027</t>
  </si>
  <si>
    <t>Cemetary</t>
  </si>
  <si>
    <t>TF#809.500 RECREATION - RECENT POWERLINE ROW AWARDED</t>
  </si>
  <si>
    <t>LOT 5 SOLD - SEE DOC 3.  SELL</t>
  </si>
  <si>
    <t>{TF#819.500}  TIMBER PRODUCTION / PUBLIC RECREATION;  APPEARS TO BE LANDLOCKED</t>
  </si>
  <si>
    <t>{TF#819.500}  TIMBER PRODUCTION / PUBLIC RECREATION; APPEARS TO BE LANDLOCKED</t>
  </si>
  <si>
    <t>{TF#819.700}  TIMBER PRODUCTION / PUBLIC RECREATION;  APPEARS TO BE LANDLOCKED</t>
  </si>
  <si>
    <t>Houses Co A (EN) 256th BSTB</t>
  </si>
  <si>
    <t>Flood Land</t>
  </si>
  <si>
    <t>Superintendent Maint. Yard</t>
  </si>
  <si>
    <t>Houses FSC Company, 205th Bn</t>
  </si>
  <si>
    <t>{TF#1517.600}  LEASED TO CAMP MOORE HISTORICAL ASSN.</t>
  </si>
  <si>
    <t>CONTINUE LEASE TO CAMP MOORE HISORICAL ASSN</t>
  </si>
  <si>
    <t>No longer Exists</t>
  </si>
  <si>
    <t>4 SALES 2-1, 2-9 &amp; 2-10 TO SELL</t>
  </si>
  <si>
    <t>Administrative Complex</t>
  </si>
  <si>
    <t>Pit Scales</t>
  </si>
  <si>
    <t>Utilized only during contraflow</t>
  </si>
  <si>
    <t>OFFICE BUILDING</t>
  </si>
  <si>
    <t>OFFICE BUILDING (COOPERATIVE ENDEAVOR AGREEMENT WITH TANGIPAHOA PARISH UNTIL 10/2027)</t>
  </si>
  <si>
    <t>Developmental Center</t>
  </si>
  <si>
    <t>{TF#1517.500}  TIMBER PRODUCTION - LANDLOCKED</t>
  </si>
  <si>
    <t>Parish Specialist and Districtwide crews</t>
  </si>
  <si>
    <t>Materials Storage site</t>
  </si>
  <si>
    <t>Det 1, 1021 Vert Co, 205th Bn</t>
  </si>
  <si>
    <t>Used for project inspectors</t>
  </si>
  <si>
    <t>{TF#1538.600}  LAND ERODED INTO INALIENABLE WATER BOTTOM --- "LIGHT ROOM" REMOVED FOR RENOVATION &amp; IS AT THE LAKE PONT. MARITIME</t>
  </si>
  <si>
    <t>IF FUNDS BECOME AVAILABLE, RESTORE LIGHTHOUSE.</t>
  </si>
  <si>
    <t>Houses 244th Aviation Unit; 204th Aviation Uni, TAOG, AAFF</t>
  </si>
  <si>
    <t>Unused</t>
  </si>
  <si>
    <t>Adding antenas to tower for use by Ham Radio Operators during emergencies</t>
  </si>
  <si>
    <t>2.534 acres Declared non-essential on Jan 15, 2010 by State Military.</t>
  </si>
  <si>
    <t>Teaching center / Research</t>
  </si>
  <si>
    <t>Used as outpatient clinic and acute psychiatric hospital.</t>
  </si>
  <si>
    <t>Houses the Field Maint Shop, 205th Bn</t>
  </si>
  <si>
    <t>LEASED FROM FEDS WITH COOPERATIVE ENDEAVOR AGREEMENT WITH PARISHES FOR MAINTENANCE, AGREEMENT WITH WASHINGTON PARISH EXPIRED IN</t>
  </si>
  <si>
    <t>Houses HSC (-) 205th Bn</t>
  </si>
  <si>
    <t>Welcom Center</t>
  </si>
  <si>
    <t>{TF#1842.600}  COOPERATIVE ENDEAVOR AGREEMENT BETWEEN STATE AND TOWN OF ST. FRANCISVILLE THRU SEPT. 30TH, 2017</t>
  </si>
  <si>
    <t>COOPERATIVE ENDEVOR AGREEMENT THRU SEPT 30TH, 2017</t>
  </si>
  <si>
    <t>State Preservation Area</t>
  </si>
  <si>
    <t>NATURE PRESERVE</t>
  </si>
  <si>
    <t>ILH has a 3.0722% interest in the earnings of this property</t>
  </si>
  <si>
    <t>{TF#38.110} {TF#40.600} {TF#40.700} {TF#43.500} {TF#44.500} {TF#48.600} {TF#48.700} {TF#48.710} {TF#49.500} {TF#49.510} {TF#49.5</t>
  </si>
  <si>
    <t>CONTINUE TO GROW TIMBER AND PUBLIC RECREATION</t>
  </si>
  <si>
    <t>{TF#38.200}  GROWING TREES, PUBLIC RECREATION, TITLE ASSESSMENT - CLAIMED BY BROWNELL - KIDD CO.</t>
  </si>
  <si>
    <t>{TF#38.300}  TIMBER PRODUCTION / PUBLIC RECREATION;  TITLE CONFLICT - PARISH ASSESSMENT TO BROWNELL - KIDD CO.</t>
  </si>
  <si>
    <t>{TF#38.400}  TIMBER PRODUCTION / PUBLIC RECREATION;  TITLE CONFLICT - PARISH ASSESSMENT TO BROWNELL - KIDD CO.</t>
  </si>
  <si>
    <t>{TF#38.100}  GROWING TREES, PUBLIC RECREATION, TITLE ASSESSMENT - CLAIMED BY BROWNELL - KIDD CO.</t>
  </si>
  <si>
    <t>{TF#49.100}  TIMBER PRODUCTION / PUBLIC RECREATION</t>
  </si>
  <si>
    <t>{TF#48.650}  {TF#49.210}  {TF#49.220}  TIMBER PRODUCTION, PUBLIC RECREATION, LOW BUTTONWOOD SWAMP</t>
  </si>
  <si>
    <t>Houses 928th Sapper Company, 769th Bn</t>
  </si>
  <si>
    <t>N/A</t>
  </si>
  <si>
    <t>Houses Det 1, 139th RSG</t>
  </si>
  <si>
    <t>GWF SEAFOOD OFFICE</t>
  </si>
  <si>
    <t>Right of way</t>
  </si>
  <si>
    <t>Mental health facility land is leased from the Parish, building owned by State</t>
  </si>
  <si>
    <t>{TF#769.000}  SALT MARSH - RECREATION</t>
  </si>
  <si>
    <t>RECREATION</t>
  </si>
  <si>
    <t>{TF#769.500}  SALT MARSH</t>
  </si>
  <si>
    <t>{TF#701.600}  TIMBER PRODUCTION / PUBLIC RECREATION</t>
  </si>
  <si>
    <t>{TF#705.700}  LANDLOCKED - USED IN PRODUCTION OF SUGAR CANE</t>
  </si>
  <si>
    <t>{TF#714.500}  TITLE PROBLEMS - ADVERSE CLAIMS - AGRICULTURE</t>
  </si>
  <si>
    <t>SELL.  ---- PORTION SOLD - SEE DOC 2.</t>
  </si>
  <si>
    <t>{TF#714.500}  TIMBER PRODUCTION / AGRICULTURE;  TITLE CONFLICT - ADVERSE CLAIMS</t>
  </si>
  <si>
    <t>{TF#711.4}  GRAZING LEASE #2360</t>
  </si>
  <si>
    <t>CONTINUE TO LEASE FOR GRAZING.</t>
  </si>
  <si>
    <t>{TF#763.200}  SALT MARSH  -  CAMPSITE LEASE # 2213</t>
  </si>
  <si>
    <t>SELL REMAINING SALTWATER MARSH    *******AREA THAT HAS ERRODED AWAY IS NOW PART OF INALIENABLE WATER BOTTOM********</t>
  </si>
  <si>
    <t>{TF#763.270}  +/-40 ACRES REMAIN IN SALTWATER MARSH REMAINDER ERRODED AWAY</t>
  </si>
  <si>
    <t>{TF#763.280}  +/-25 ACRES REMAIN IN SALTWATER MARSH REMAINDER ERRODED AWAY</t>
  </si>
  <si>
    <t>{TF#763.310}  +/- 17 ACRES OF SALT MARSH REMAIN OF ORIGINAL 69.57 ACRE PARCEL</t>
  </si>
  <si>
    <t>{TF#763.320}  +/- 20 ACRES SALT MARSH REMAIN OF ORIGINAL 57.77 ACRE PARCEL</t>
  </si>
  <si>
    <t>{TF#763.350}  +/- 10 ACRES N119SALT MARSH REMAIN OF TOTAL 67.86 ACRE PARCEL</t>
  </si>
  <si>
    <t>{TF#772.500}  SALT MARSH - MAJORITY ERODED INTO TIMBALIER BAY</t>
  </si>
  <si>
    <t>MAINTAIN AS SALT MARSH BARRIER ISLAND</t>
  </si>
  <si>
    <t>{TF#772.600}  APPX. 114 ACRES REMAIN AS SALT MARSH - ERODED PORTION IS NOW PART OF INALIENABLE WATER BOTTOM</t>
  </si>
  <si>
    <t>{TF#772.700}  +/- 10 ACRES REMAIN OF BARRIER ISLAND BALANCE OF SECTION IS NOW PART OF INALIENABLE WATER BOTTOM</t>
  </si>
  <si>
    <t>MAINTAIN USAGE AS SALT WATER MARSH BARRIER ISLAND</t>
  </si>
  <si>
    <t>{TF#772.800}  BARRIER ISLAND IN TIMBALIER BAY ISLAND ERRODING AWAY RAPIDLY +/-198 ACRES OF ORIGINAL 648.36 REMAIN  - ONCE GONE B</t>
  </si>
  <si>
    <t>POSSIBLE COASTAL RESTORATION PROJECT LOCATION / RECREATION - ELSE ISLAND ERODED AWAY AND BECOME INALIENABLE WATER BOTTOM</t>
  </si>
  <si>
    <t>{TF#769.600}  +/- 14 ACRES SALT MARSH REMAIN - MAJORITY HAS ERODED INTO LAKE LAURIER BLANC</t>
  </si>
  <si>
    <t>INALIENABLE WATER BOTTOM POSSIBLE COASTAL RESTORATION SITE</t>
  </si>
  <si>
    <t>{TF#709.100}  BRACKISH WATER MARSH SUBJECT TO INUNDATION</t>
  </si>
  <si>
    <t>SCHOOL BOARD DOES NOT APPROVE SALE.</t>
  </si>
  <si>
    <t>{TF#709.100}  BRACKISH MARSH SUBJECT TO INUNDATION</t>
  </si>
  <si>
    <t>{TF#703.300}  TIMBER PRODUCTION / PUBLIC RECREATION</t>
  </si>
  <si>
    <t>{TF#777.700}  HAS CAMPSITE UNDER LEASE - DNR COASTAL RESTORATION SALT WATER MARSH PROJECT - WEST BELLE PASS</t>
  </si>
  <si>
    <t>{TF#703.400}  40' NAVIGATION CANAL TO ACCESS BAYOU DES ALLEMANDS</t>
  </si>
  <si>
    <t>CONTINUE USE AS ACCESS CANAL</t>
  </si>
  <si>
    <t>LA-1 Customer Service Center</t>
  </si>
  <si>
    <t>Not DOTD, maybe LSP?</t>
  </si>
  <si>
    <t>{TF#1207.500}  RECREATION</t>
  </si>
  <si>
    <t>{TF#1207.600}  TIMBER PRODUCTION / PUBLIC RECREATION;  APPEARS TO BE LANDLOCKED</t>
  </si>
  <si>
    <t>3/28/2016 -  RETAIN FOR TIMBER MANAGEMENT PROGRAM</t>
  </si>
  <si>
    <t>{TF#1204.700}  RECREATION / APPEARS LANDLOCKED</t>
  </si>
  <si>
    <t>*****SELL AFTER SITE VISIT TO VERIFY ESTIMATED TIMBER VALUE*****</t>
  </si>
  <si>
    <t>BA-01 DAVIS POND FRESHWATER DIVERSION PROJECT.</t>
  </si>
  <si>
    <t>CONTINUED USE AS FRESHWATER DIVERSION PROJECT.</t>
  </si>
  <si>
    <t>{TF#1249.500}  RECREATION - CURRENT TITLE ASSESSMENT TO BOWIE LUMBER AND ASSOCIATES</t>
  </si>
  <si>
    <t>{TF#1252.500}  TIMBER PRODUCTION / PUBLIC RECREATION;  SMALLER PORTION IN LAFOURCHE PARISH APPEARS TO BE LANDLOCKED</t>
  </si>
  <si>
    <t>3/28/2016 - RETAIN FOR TIMBER MANAGEMENT PROGRAM</t>
  </si>
  <si>
    <t>Administrative</t>
  </si>
  <si>
    <t>Mental health facility</t>
  </si>
  <si>
    <t>Used by DPS pit scales</t>
  </si>
  <si>
    <t>CONSERVATION AREA</t>
  </si>
  <si>
    <t>{TF#1258.500}  TIMBER PRODUCTION / PUBLIC RECREATION;  TITLE CONFLICT</t>
  </si>
  <si>
    <t>{TF#1264.700}  TIMBER PRODUCTION - APPEARS LANDLOCKED</t>
  </si>
  <si>
    <t>{TF#1264.950}  TIMBER PRODUCTION - APPEARS LANDLOCKED</t>
  </si>
  <si>
    <t>Houses Co C, 2-156 INF BN</t>
  </si>
  <si>
    <t>State Hospital</t>
  </si>
  <si>
    <t>Used asMedical Resident housing</t>
  </si>
  <si>
    <t>RECREATIONAL FACILITY</t>
  </si>
  <si>
    <t>Vacant Lot</t>
  </si>
  <si>
    <t>This facility has been vacant since 2003.  It has major mold issues in several locations in the building.  The Parish owns the l</t>
  </si>
  <si>
    <t>{TF#1572.300}  TIMBER PRODUCTION / MARSH;  APPEARS TO BE LANDLOCKED</t>
  </si>
  <si>
    <t>{TF#1646.200}  MARSH - RECREATION</t>
  </si>
  <si>
    <t>{TF#1646.300}  MARSH - LANDOCKED</t>
  </si>
  <si>
    <t>{TF#1646.400}  MARSH - LANDLOCKED</t>
  </si>
  <si>
    <t>{TF#1646.500}  MARSH / RECREATION / CAMPSITE - NO LEASES CURRENTLY ON FILE FOR BAYOU PLAT CAMPSITE AREA</t>
  </si>
  <si>
    <t>CONTINUE MARSH / RECREATION / CAMPSITE  - CAMPSITE NEEDS RESURVEY</t>
  </si>
  <si>
    <t>{TF#1646.600}  RECREATION</t>
  </si>
  <si>
    <t>RECREATION / POSSIBLE CAMPSITES</t>
  </si>
  <si>
    <t>{TF#1646.700}  RECREATION</t>
  </si>
  <si>
    <t>{TF#1653.900}  MARSH / RECREATION</t>
  </si>
  <si>
    <t>{TF#1659.500}  RECREATION</t>
  </si>
  <si>
    <t>{TF#1659.600}  RECREATION</t>
  </si>
  <si>
    <t>{TF#1670.100}  RECREATION / BAYOU DULARGE CAMPSITE AREA</t>
  </si>
  <si>
    <t>{TF#1678.200}  RECREATION</t>
  </si>
  <si>
    <t>{TF#1683.100} RECREATION</t>
  </si>
  <si>
    <t>{TF#1689.300}  SALT MARSH - RECREATION - RAPIDLY ERODING - BARRIER ISLAND</t>
  </si>
  <si>
    <t>POSSIBLE BARRIER ISLAND RESTORATION PROJECT / RECREATION  - ELSE INALIENABLE WATER BOTTOM</t>
  </si>
  <si>
    <t>BARRIER ISLAND REFUGE</t>
  </si>
  <si>
    <t>Houma Sub-District Office</t>
  </si>
  <si>
    <t>Houses Co C (-), 3-156 INF BN</t>
  </si>
  <si>
    <t>Maintenance /Construction Facility/Yard</t>
  </si>
  <si>
    <t>The LSUE campus complex is utilized to provide a safe and functional environment for higher education matriculation.</t>
  </si>
  <si>
    <t>Continue to be used for higher education matriculation</t>
  </si>
  <si>
    <t>This facility will be privatized June, 2011</t>
  </si>
  <si>
    <t>Old Maintenance Unit Property</t>
  </si>
  <si>
    <t>Old Rest Areas Demolished land vacant</t>
  </si>
  <si>
    <t>{TF#0010.100}  PUBLIC RECREATION AND TIMBER PRODUCTION</t>
  </si>
  <si>
    <t>Maintenance/Construction Facility/Yard</t>
  </si>
  <si>
    <t>ownership to be verified</t>
  </si>
  <si>
    <t>{TF#490.600}  TIMBER PRODUCTION;  APPEARS TO BE LANDLOCKED</t>
  </si>
  <si>
    <t>Houses Det 2, 1086  Trans Company</t>
  </si>
  <si>
    <t>Does not belong to LSUE</t>
  </si>
  <si>
    <t>WETLANDS PRESERVATION</t>
  </si>
  <si>
    <t>WILDLIFE CONSERVATION WMA</t>
  </si>
  <si>
    <t>Houses HHC 2-156 and Co E(-), 199th Support Bn</t>
  </si>
  <si>
    <t>Houses Co B (-), 2-156 INF BN</t>
  </si>
  <si>
    <t>{TF#522.100}  COVERS MULTIPLE TITLE FILES    TIMBER/   CAMPSITE LEASES/   RECREATION</t>
  </si>
  <si>
    <t>TIMBER/  RECREATION/ CAMPSITE LEASES</t>
  </si>
  <si>
    <t>FIELD OFFICE DWLF</t>
  </si>
  <si>
    <t>TIMBER PRODUCTION - RECREATION</t>
  </si>
  <si>
    <t>{TF#527.220}  TIMBER PRODUCTION / RECREATION</t>
  </si>
  <si>
    <t>CONTINUE  TIMBER / RECREATION</t>
  </si>
  <si>
    <t>{TF#527.140}  RECREATION</t>
  </si>
  <si>
    <t>DRIED LAKE BED</t>
  </si>
  <si>
    <t>{TF#527.200}  MULTIPLE SITES  RECREATION/TIMBER</t>
  </si>
  <si>
    <t>RECREATION/TIMBER</t>
  </si>
  <si>
    <t>{TF#528.518}  MULTIPLE TITLE FILESTIMBER/RECREATION/CAMPSITE LEASES</t>
  </si>
  <si>
    <t>TIMBER/RECREATION/CAMPSITE LEASES</t>
  </si>
  <si>
    <t>Houses 256th IBCT</t>
  </si>
  <si>
    <t>Completely Utilized</t>
  </si>
  <si>
    <t>District 03 Headquarters/Maintenance/Construc.</t>
  </si>
  <si>
    <t>District 03 Design Office</t>
  </si>
  <si>
    <t>INDUSTRIAL PARK LAND</t>
  </si>
  <si>
    <t>INDUSTRIAL PARK LAND (SEE LEASE #2110)</t>
  </si>
  <si>
    <t>{TF#691.200}  TITLE ASSESSMENT TO WILFRED BROUSSARD</t>
  </si>
  <si>
    <t>Office Buildings (Brandywine III and Brandywine IV) housing various tenant agencies</t>
  </si>
  <si>
    <t>Facility closed December 2010 has a CEA with St. Landry School Board to use the property.</t>
  </si>
  <si>
    <t>This facility is being privatized June 12, 2011</t>
  </si>
  <si>
    <t>Houses Co D, 3-156 INF BN</t>
  </si>
  <si>
    <t>DISTRICT 6 HEADQUARTERS</t>
  </si>
  <si>
    <t>Facility closed December of 2010 can be surplused.</t>
  </si>
  <si>
    <t>Area Engineer/Project Engineering Office</t>
  </si>
  <si>
    <t>{TF#1307.100}  FIELD (YARD) - DUAL CLAIMED;  ORLEANS PARISH SCHOOL BOARD (85.16% INTEREST);  JEFFERSON PARISH SCHOOL BOARD (14.8</t>
  </si>
  <si>
    <t>SELL WITH CONSENT OF SCHOOL BOARDS</t>
  </si>
  <si>
    <t>Interstate Rest Area in service</t>
  </si>
  <si>
    <t>Houses CO C, 199 SPT BN</t>
  </si>
  <si>
    <t>State Park In Design</t>
  </si>
  <si>
    <t>STATE POLICE?</t>
  </si>
  <si>
    <t>{TF#1314.700}  TIMBER PRODUCTION - RECREATION - CAMPSITE LEASES  NUMEROUS SITES AND FILES</t>
  </si>
  <si>
    <t>TIMBER PRODUCTION - RECREATION - CAMPSITE LEASES</t>
  </si>
  <si>
    <t>{TF#1327.500}  TIMBER PRODUCTION / RECREATION</t>
  </si>
  <si>
    <t>TIMBER PRODUCTION / RECREATION</t>
  </si>
  <si>
    <t>{TF#1343.100}  TIMBER PRODUCTION - LANDLOCKED</t>
  </si>
  <si>
    <t>TIMBER PRODUCTION - LANDLOCKED</t>
  </si>
  <si>
    <t>{TF#1343.150}  TIMBER PRODUCTION - CORPS OF ENGINEERS RIGHT OF WAY #1547  - POSSIBLE BORROW PIT</t>
  </si>
  <si>
    <t>TIMBER PRODUCTION - COE ROW#1547 - POSSIBLE BORROW PIT</t>
  </si>
  <si>
    <t>{TF#1343.200}  TIMBER PRODUSTION - RECREATION - BORROW PIT - HIGHWAY RIGHT OF WAY</t>
  </si>
  <si>
    <t>TIMBER PRODUCTION - RECREATION - BORROW AREA - HIGHWAY ROW</t>
  </si>
  <si>
    <t>{TF#1351.410}  TIMBER PRODUCTION - RECREATION</t>
  </si>
  <si>
    <t>{TF#1353.600}  TIMBER PRODUCTION  - RECREATION</t>
  </si>
  <si>
    <t>CONTINUE TIMBER PRODUCTION -RECREATION</t>
  </si>
  <si>
    <t>{TF#1365.300}  TIMBER PRODUCTION - RECREATION</t>
  </si>
  <si>
    <t>{TF#1373.400}  TIMBER PRODUCTION - RECREATION</t>
  </si>
  <si>
    <t>Houses Co A (-), 2-156 INF BN</t>
  </si>
  <si>
    <t>{TF#1317.360}  RECREATION</t>
  </si>
  <si>
    <t>{TF#1317.300}  TIMBER PRODUCTION - RECREATION - CAMPSITE LEASES - NUMEROUS SITES AND FILES</t>
  </si>
  <si>
    <t>TIMBER - RECREATION - CAMPSITE LEASES</t>
  </si>
  <si>
    <t>OLD CANAL</t>
  </si>
  <si>
    <t>{TF#1317.200}  TIMBER PRODUCTION - RECREATION - CAMPSITE LEASES - NUMEROUS SITES AND FILES</t>
  </si>
  <si>
    <t>{TF#1317.350}  TIMBER - RECREATION</t>
  </si>
  <si>
    <t>TIMBER - RECREATION</t>
  </si>
  <si>
    <t>Mainteance Facility/Yard</t>
  </si>
  <si>
    <t>Mainteance/Construction Facility/Yard</t>
  </si>
  <si>
    <t>Parish Maintained</t>
  </si>
  <si>
    <t>PORATBLE OFFICE BUILDING</t>
  </si>
  <si>
    <t>{TF#1405.300}  TIMBER PRODUCTION - RECREATION</t>
  </si>
  <si>
    <t>BOAT STORAGE</t>
  </si>
  <si>
    <t>{TF#1459.500}  RECREATION - NEARLY ALL ERODED INTO INALIENABLE WATER BOTTOM</t>
  </si>
  <si>
    <t>{TF#1463.500}  RECREATION  WATER BOTTOM FALLS IN ATCHAFALAYA WILDLIFE MANAGEMENT AREA</t>
  </si>
  <si>
    <t>ERODED AWAY</t>
  </si>
  <si>
    <t>{TF#1413.900}  RECREATION</t>
  </si>
  <si>
    <t>Houses HHC (-) 2-156 INF BN</t>
  </si>
  <si>
    <t>USGS RESEARCH/TRAINING</t>
  </si>
  <si>
    <t>not being used, Couldn't find anyone that knew anything about this property</t>
  </si>
  <si>
    <t>Can be surplused</t>
  </si>
  <si>
    <t>{TF#1743.500} BRACKISH MARSH, PRAIRIE - SURFACE LEASE #2750</t>
  </si>
  <si>
    <t>{TF#1743.500}  MARSH PRAIRIE / RECREATION  -  APPEARS LANDLOCKED</t>
  </si>
  <si>
    <t>{TF#1758.200}  MARSH - RECREATION</t>
  </si>
  <si>
    <t>BOAT DOCK AND STORAGE FACILITY</t>
  </si>
  <si>
    <t>{TF#1753.500}  MARSH - RECREATION  LOTS 6, 7, 8, 9, 10, 11 &amp; 12 SEC. 12, T15S, R2E</t>
  </si>
  <si>
    <t>{TF#1758.300}  MARSH;  SLO R/W NO. 2773</t>
  </si>
  <si>
    <t>removed from State ownership</t>
  </si>
  <si>
    <t>Allen Parish Maintenance Office/Yard</t>
  </si>
  <si>
    <t>GAME PRESERVE</t>
  </si>
  <si>
    <t>{TF#13.18}  DONATION TO BE USED AS ARBORETUM &amp; NATURE STUDY AREA</t>
  </si>
  <si>
    <t>ARBORETUM &amp; NATURE STUDY AREA</t>
  </si>
  <si>
    <t>Houses Det 1, Co A, 3-156 INF BN</t>
  </si>
  <si>
    <t>Beauregard Parish Mainteance Office/Yard</t>
  </si>
  <si>
    <t>Maint Office and Yard</t>
  </si>
  <si>
    <t>Eliminated</t>
  </si>
  <si>
    <t>City of DeRidder</t>
  </si>
  <si>
    <t>{TF#82.800}  TITLE ASSESSMENT CHARLES JAMES &amp; JUDGE FISHER.  PUBLIC RECREATION - TIMBER GROWTH - HAS RIVER FRONTAGE</t>
  </si>
  <si>
    <t>{TF#82.810}  TIMBER PRODUCTION / PUBLIC RECREATION - HAS RIVER FRONTAGE.   TITLE CONFLICT:  PARISH ASSESSMENT TO FISHER - LINDSE</t>
  </si>
  <si>
    <t>{TF#82.820}  TIMBER PRODUCTION / PUBLIC RECREATION - HAS RIVER FRONTAGE</t>
  </si>
  <si>
    <t>{TF#82.830}  TIMBER PRODUCTION / PUBLIC RECREATION - HAS RIVER FRONTAGE</t>
  </si>
  <si>
    <t>{TF#81.600}  TIMBER PRODUCTION / PUBLIC RECREATION</t>
  </si>
  <si>
    <t>{TF#80.200}  TIMBER PRODUCTION / PUBLIC RECREATION</t>
  </si>
  <si>
    <t>{TF#80.000}  CURRENTLY BEING LEASED FOR CAMPSITE ON SABINE RIVER</t>
  </si>
  <si>
    <t>CONTINUE TO LEASE FOR CAMPSITES GENERATING MONEY FOR THE STATE</t>
  </si>
  <si>
    <t>Houses HHC 3-156 INF BN</t>
  </si>
  <si>
    <t>Houses Det1, HHC 3-156 and Det 1, Co F, 199th SPT Bn</t>
  </si>
  <si>
    <t>HEADQUARTERS OFFICE DWLF</t>
  </si>
  <si>
    <t>LA Tourist Center &amp; Rest Area</t>
  </si>
  <si>
    <t>Tourist Center</t>
  </si>
  <si>
    <t>Headquarters</t>
  </si>
  <si>
    <t>100% for patient care and support services</t>
  </si>
  <si>
    <t>Expansion of healthcare services</t>
  </si>
  <si>
    <t>Alcohol/Drug Abuse facility</t>
  </si>
  <si>
    <t>LSP</t>
  </si>
  <si>
    <t>Sulphur Construction Gang Office</t>
  </si>
  <si>
    <t>Construction Office</t>
  </si>
  <si>
    <t>Courthouse</t>
  </si>
  <si>
    <t>In the event the Court relocates to a new facility, another State agency could occupy</t>
  </si>
  <si>
    <t>Cameron Parish Maintenance Office/Yard</t>
  </si>
  <si>
    <t>Cameron Ferry Office</t>
  </si>
  <si>
    <t>Ferry office</t>
  </si>
  <si>
    <t>Creole Maint Unit (same as Holly Beach)</t>
  </si>
  <si>
    <t>Maint Unit</t>
  </si>
  <si>
    <t>{TF#291.100}  FORMER PART OF AN INCEDNIARY BOMBING, SKIP BOMBING &amp; CHEMICAL SPRAY RANGE WWII  - CURRENT PART OF COASTAL RESTORAT</t>
  </si>
  <si>
    <t>COASTAL RESTORATION PROJECTS</t>
  </si>
  <si>
    <t>{TF#303.500}  CURRENTLY ASSESSED TO WILSON J MONTIE, ET AL</t>
  </si>
  <si>
    <t>{TF#313.600} RECREATION  - HAS ADVERSE CLAIMANTS</t>
  </si>
  <si>
    <t>RECREATION - POSSIBLE CAMPSITE LEASE AREA</t>
  </si>
  <si>
    <t>{TF#314.100}  {TF#319.500}  {TF#313.500}  {TF#315.210}  ACCRETION TO THE SEASHORE RECREATION AND BARRIER AGAINST STORM SURGE, HA</t>
  </si>
  <si>
    <t>CONTINUE RECREATION</t>
  </si>
  <si>
    <t>{TF#315.220}  SPOIL DEPOSIT AREA</t>
  </si>
  <si>
    <t>SPOIL DEPOSIT AREA</t>
  </si>
  <si>
    <t>Decommisioned Analog Televison Broadcast transmit facility (KLTL)</t>
  </si>
  <si>
    <t>Jennings Maintenance Unit</t>
  </si>
  <si>
    <t>Mainteance Unit</t>
  </si>
  <si>
    <t>{TF#668.700}  TIMBER PRODUCTION / PUBLIC RECREATION</t>
  </si>
  <si>
    <t>{TF#670.500}  TIMBER PRODUCTION;  APPEARS TO BE LANDLOCKED</t>
  </si>
  <si>
    <t>03/28/2016 - RETAIN FOR TIMBER MANAGEMENT PROGRAM (03/18/2016)</t>
  </si>
  <si>
    <t>Jennings Gang Office</t>
  </si>
  <si>
    <t>Houses 1020(-) Vert Company, 527th BN</t>
  </si>
  <si>
    <t>Project  Engineer Office</t>
  </si>
  <si>
    <t>Storage Yard</t>
  </si>
  <si>
    <t>BOAT LAUNCH AND RAMP</t>
  </si>
  <si>
    <t>{TF#75.100}  TITLE ASSESSMENT TO ROY O. MARTIN THRU TAX SALE</t>
  </si>
  <si>
    <t>{TF#75.200}  TITLE ASSESSMENT - ROY O MARTIN LUMBER - LOW BOTTOMLAND HARDWOOD</t>
  </si>
  <si>
    <t>{TF#64.400}  TITLE ASSESSMENT - CLAIMED BY CAROL A. LAMARTINIERE, BEING USED AS FARMLAND</t>
  </si>
  <si>
    <t>{TF#64.300}  TITLE ASSESSMENT - CLAIMED BY CAROL A. LAMARTINIERE, BEING USED PARTIALLY FOR AGRICULTURE</t>
  </si>
  <si>
    <t>Houses 1086(-) Trans Company</t>
  </si>
  <si>
    <t>*NOTE: APPROXIMATE LAND VALUE BASED ON E-MAIL FROM MAYOR.  SEE FILE.</t>
  </si>
  <si>
    <t>CENTER FOR YOUTH</t>
  </si>
  <si>
    <t>This unit houses personnel, equipment and supplies for road and bridge maintenance in Catahoula Parish, sign maintenance in Cata</t>
  </si>
  <si>
    <t>Maintain existing utilization</t>
  </si>
  <si>
    <t>This facility is used for storing salvagable and unsalvagable materials, reclaim,and other large bulk items.</t>
  </si>
  <si>
    <t>SICILY ISLAND HILL WMA</t>
  </si>
  <si>
    <t>{TF#342.500}  BAYOU LOUIE CAMPSITE AREA LEASES</t>
  </si>
  <si>
    <t>CONTINUE CAMPSITE LEASES</t>
  </si>
  <si>
    <t>{TF#331.750}  AGRICULTURAL LEASE 2789</t>
  </si>
  <si>
    <t>CONTINUE TO LEASE FOR AGRICULTURAL RIGHTS</t>
  </si>
  <si>
    <t>Approach and docking facility for utilization of ferry operations.</t>
  </si>
  <si>
    <t>AGRICULTURAL LEASE 2789</t>
  </si>
  <si>
    <t>CONTINUE AGRICULTURAL LEASE</t>
  </si>
  <si>
    <t>Not owned by DOTD just within right of way.</t>
  </si>
  <si>
    <t>Houses Det 1, 1086 Trans Company</t>
  </si>
  <si>
    <t>{TF#372.500}  RECREATION</t>
  </si>
  <si>
    <t>{TF#376.700}  TIMBER PRODUCTION</t>
  </si>
  <si>
    <t>CONTINUE TIMBER PRODUCTION</t>
  </si>
  <si>
    <t>{TF#371.500}  NUMEROUS WELLS AND LEASES</t>
  </si>
  <si>
    <t>CONTINUE WITH WELL PRODUCTION</t>
  </si>
  <si>
    <t>{TF#361.600}  PUBLIC RECREATION</t>
  </si>
  <si>
    <t>CONTINUE PUBLIC RECREATION - FALLS IN LDWF THREE RIVERS WMA</t>
  </si>
  <si>
    <t>This unit houses personnel, equipment and supplies for road and bridge maintenance in Concordia Parish and construction personne</t>
  </si>
  <si>
    <t>{TF#396.500}  STATE LEASE # 1134</t>
  </si>
  <si>
    <t>CONTINUE STATE LEASE # 1134</t>
  </si>
  <si>
    <t>Public museum; exhibitions; educational facility; public and private events; facility rentals; music concerts and cultural event</t>
  </si>
  <si>
    <t>Continued use in its current capacity; Continued partnership with city of Ferriday and Concordia Parish to provide more cultural</t>
  </si>
  <si>
    <t>{TF#360.000}  PORTION OF LOUISIANA STATE PENITENTIARY-ANGOLA</t>
  </si>
  <si>
    <t>CONTINUE SAME</t>
  </si>
  <si>
    <t>*NOTE: VALUES DETERMINED AS SUM OF THREE RIVERS &amp; RED RIVER WMAS AT TIME OF SITE CREATION,   6/5/2014</t>
  </si>
  <si>
    <t>Houses Det 1, Co A, 199 SPT BN</t>
  </si>
  <si>
    <t>Digital Televison Broadcast transmit facility (KLPA)</t>
  </si>
  <si>
    <t>Leased Maintenance Unit</t>
  </si>
  <si>
    <t>LA National Guard Military training site, weapons qualifications and maneuver area. Also Wildlife Management Area.</t>
  </si>
  <si>
    <t>LA National Guard Military training site, weapons qualifications and maneuver area Also Wildlife Management Area</t>
  </si>
  <si>
    <t>GAME AND FISH PRESERVE</t>
  </si>
  <si>
    <t>Project  Engineer Office and storage yard</t>
  </si>
  <si>
    <t>Youth 4-H Camp</t>
  </si>
  <si>
    <t>{TF#509.000}  LAKEBED / RECREATION</t>
  </si>
  <si>
    <t>LAKE BED  -  RECREATION</t>
  </si>
  <si>
    <t>{TF#510.700}  RECREATION / HUNTING   ***** THIS FALLS IN THE BOTTOM OF A IATT LAKE  *******</t>
  </si>
  <si>
    <t>CONTINUE TO MANAGE FOR RECREATION AND HUNTING</t>
  </si>
  <si>
    <t>Leased out to farmer</t>
  </si>
  <si>
    <t>PUBLIC BOAT LAUNCH</t>
  </si>
  <si>
    <t>Houses 1087 Trans Company</t>
  </si>
  <si>
    <t>{TF#719.700}  TIMBER GROWTH / PUBLIC RECREATION;  POSSIBLY LANDLOCKED</t>
  </si>
  <si>
    <t>{TF#719.700}  TIMBER PRODUCTION / PUBLIC RECREATION;  POSSIBLY LANDLOCKED</t>
  </si>
  <si>
    <t>{TF#789.650}  MINIMAL TIMBER GROWTH - RECREATION</t>
  </si>
  <si>
    <t>{TF#788.700}  TIMBER PRODUCTION &amp; RECREATION</t>
  </si>
  <si>
    <t>This unit houses personnel, equipment and supplies for road and bridge maintenance in LaSalle Parish and construction personnel</t>
  </si>
  <si>
    <t>{TF#788.800}  TIMBER PRODUCTION / PUBLIC RECREATION</t>
  </si>
  <si>
    <t>HHC 199 SPT BN, 256th IBCT</t>
  </si>
  <si>
    <t>LA National Guard Military Training Site.</t>
  </si>
  <si>
    <t>LA National Guard Military Training Site</t>
  </si>
  <si>
    <t>Military Training. Regional Training Institute for Enlisted and Non Commissioned Officers.</t>
  </si>
  <si>
    <t>Military Training Regional Training Institute for Enlisted and Non Commissioned Officers</t>
  </si>
  <si>
    <t>FISH HATCHERY</t>
  </si>
  <si>
    <t>Acute Care Hospital</t>
  </si>
  <si>
    <t>Continue at present location until alternate plan is approved to move all operations to England Air Park campus</t>
  </si>
  <si>
    <t>Building is vacant and has been for approximately 10 years, only value is the lot</t>
  </si>
  <si>
    <t>SOLD</t>
  </si>
  <si>
    <t>Parking for State Office Building</t>
  </si>
  <si>
    <t>{TF#1129.800}  TIMBER PRODUCTION (POR N OF SNEAD CREEK);  LEASE NO. 2912 (22.4 ACRE TRACT SOUTH OF SNEAD CREEK)</t>
  </si>
  <si>
    <t>{TF#1099.900}  TIMBER PRODUCTION;  LANDLOCKED</t>
  </si>
  <si>
    <t>03/28/2016 - RETAIN FOR TIMBER PRODUCTION</t>
  </si>
  <si>
    <t>{TF#1103.800}  TIMBER PRODUCTION / PUBLIC RECREATION</t>
  </si>
  <si>
    <t>Military training, weapons qualifications and maneuver area. Also Wildlife Management Area.</t>
  </si>
  <si>
    <t>Military training, weapons qualifications and maneuver area Also Wildlife Management Area</t>
  </si>
  <si>
    <t>Military Vehicle Maintenance Site, Army Aviation Site and public airport operation.</t>
  </si>
  <si>
    <t>Military Vehicle Maintenance Site, Army Aviation Site and public airport operation</t>
  </si>
  <si>
    <t>Continued use in its current capacity; Development of outdoor trail and green space</t>
  </si>
  <si>
    <t>Museum</t>
  </si>
  <si>
    <t>leased to Vernon Parish Workshop - LEASED</t>
  </si>
  <si>
    <t>transfer property to Vernon Parish Workshop</t>
  </si>
  <si>
    <t>swapping to Vernon Parish Police Jury</t>
  </si>
  <si>
    <t>WLF MANAGEMENT INTEREST</t>
  </si>
  <si>
    <t>{TF#1786.500}  TIMBER PRODUCTION / PUBLIC RECREATION</t>
  </si>
  <si>
    <t>{TF#1780.400}  TIMBER PRODUCTION / PUBLIC RECREATION</t>
  </si>
  <si>
    <t>{TF#1780.450}  TIMBER PRODUCTION / PUBLIC RECREATION</t>
  </si>
  <si>
    <t>Houses 256th IBCT Co A (-) 3-156th INF BN</t>
  </si>
  <si>
    <t>Cemetery</t>
  </si>
  <si>
    <t>FISH PRESERVE - WINN PARISH</t>
  </si>
  <si>
    <t>{TF#1850.500}  TIMBER PRODUCTION / RECREATION (PART OF NW LA GAME AND FISH PRESERVE)</t>
  </si>
  <si>
    <t>{TF#1850.500}  TIMBER PRODUCTION / RECREATION (PART OF NW LA FISH AND GAME PRESERVE)</t>
  </si>
  <si>
    <t>Maint Yard</t>
  </si>
  <si>
    <t>Continue as is</t>
  </si>
  <si>
    <t>Vacant/Closed</t>
  </si>
  <si>
    <t>Remove from list</t>
  </si>
  <si>
    <t>LOGGY BAYOU WMA</t>
  </si>
  <si>
    <t>{TF#88.100}  LEASED TO DEPARTMENT OF WILDLIFE AND FISHERIES / RECREATION - LEASE EXPIRED IN 2007.</t>
  </si>
  <si>
    <t>{TF#88.300}  FOXPEN - FEDERAL PATENT ISSUED IN ERROR  /  TIMBER PRODUCTION</t>
  </si>
  <si>
    <t>{TF#95.100}  TIMBER PRODUCTION - TITLE ASSESSMENT TO RED OAK TIMBER</t>
  </si>
  <si>
    <t>RESOLVE TITLE DISPUTE</t>
  </si>
  <si>
    <t>Houses 139th RSG HHC 165th, Army band,</t>
  </si>
  <si>
    <t>Remove concrete</t>
  </si>
  <si>
    <t>Distr HQ</t>
  </si>
  <si>
    <t>Leased For City Park</t>
  </si>
  <si>
    <t>PE's Office</t>
  </si>
  <si>
    <t>{TF#124.100}  TIMBER PRODUCTION / PUBLIC RECREATION</t>
  </si>
  <si>
    <t>03/28/2016 - RETAIN FOR TIMBER MANAGEMENT PROGRAM (APPRAISED 3/18/2011)</t>
  </si>
  <si>
    <t>{TF#123.100}  TIMBER PRODUCTION / PUBLIC RECREATION;  SLO R/W #5018 (42" PIPELINE)</t>
  </si>
  <si>
    <t>{TF#118.200}  RECREATION - TIMBER HARVESTED IN 1991</t>
  </si>
  <si>
    <t>{TF#118.100}  TIMBER PRODUCTION - POSSIBLE ACCESS TO BAYOU BODCAU - LOW BOTTOM LAND</t>
  </si>
  <si>
    <t>{TF#118.300}  PUBLIC RECREATION</t>
  </si>
  <si>
    <t>{TF#106.100}  TITLE ENCROACHMENTS - ADJOINS LOGGY BAYOU WILDLIFE MANAGEMENT AREA - TIMBER PRODUCTION &amp; RECREATION</t>
  </si>
  <si>
    <t>POSSIBLE CONSOLIDATION WITH LOGGY BAYOU WMA</t>
  </si>
  <si>
    <t>{TF#102.100}  TITLE CONFLICT - PARISH ASSESSMENT TO ROBERT KILGORE</t>
  </si>
  <si>
    <t>03/28/2016 - RETAIN FOR TIMBER MANAGEMENT PROGRAM IF DETERMINED FALLS BELOW 1486 CONTOUR</t>
  </si>
  <si>
    <t>{TF#102.300}  USED BY ADJOINING LANDOWNER</t>
  </si>
  <si>
    <t>SELL OR LEASE AS CAMPSITE ON RED RIVER</t>
  </si>
  <si>
    <t>{TF#102.200}  RECREATION</t>
  </si>
  <si>
    <t>Military Training area future Regional Training Institute</t>
  </si>
  <si>
    <t>Houses 1-256 IBCT</t>
  </si>
  <si>
    <t>Digital Televison Broadcast transmit facility (KLTS)</t>
  </si>
  <si>
    <t>Office buildings (Mary Allen and Jordan Street) housing various tenant agencies</t>
  </si>
  <si>
    <t>Continue to provide office space and possible sale for relocation of tenants to the downtown Shreveport area</t>
  </si>
  <si>
    <t>Belongs to LaSP</t>
  </si>
  <si>
    <t>Public museum; exhibitions; educational facility; public and private events; facility rentals; rental of excess land for agricul</t>
  </si>
  <si>
    <t>Continued use in its current capacity; Development of new archive building to safeguard collections for LSEM and others; Develop</t>
  </si>
  <si>
    <t>Public Hospital and Medical School</t>
  </si>
  <si>
    <t>Higher Education Campus</t>
  </si>
  <si>
    <t>{TF#149.100}  BEING CLAIMED BY ADJACENT LANDOWNERS</t>
  </si>
  <si>
    <t>{TF#157.500}  NUMEROUS WELLS - PUBLIC RECREATION</t>
  </si>
  <si>
    <t>{TF#157.400}  JAMES BAYOU CSA LOT# 10 - PUBLIC RECREATION - NUMEROUS WELLS.</t>
  </si>
  <si>
    <t>PUBLIC RECREATION &amp; CAMPSITE LEASE</t>
  </si>
  <si>
    <t>{TF#157.360}  ON W/2 OF SW/4 PARCEL - JAMES BAYOU CSA LOT#09 - PUBLIC RECREATION - TIMBER PRODUCTION - NUMEROUS WELLS.  NW/4 OF</t>
  </si>
  <si>
    <t>SELL MARKETABLE TIMBER, CONTINUE TIMBER MANAGEMENT &amp; PUBLIC RECREATION</t>
  </si>
  <si>
    <t>{TF#157.350}  TIMBER PRODUCTION / PUBLIC RECREATION;  3 WELLS SERIAL NOS. 221161, 214688, &amp; 12985</t>
  </si>
  <si>
    <t>{TF#157.300}  TIMBER PRODUCTION;  LANDLOCKED</t>
  </si>
  <si>
    <t>{TF#157.200}  TIMBER PRODUCTION / PUBLIC RECREATION</t>
  </si>
  <si>
    <t>{TF#157.100}  TIMBER PRODUCTION / PUBLIC RECREATION</t>
  </si>
  <si>
    <t>{TF#154.000}  NAVIGABLE WATERWAY THEREFORE INALIENABLE - PUBLIC RECREATION</t>
  </si>
  <si>
    <t>SEE CURRENT USE</t>
  </si>
  <si>
    <t>{TF#157.100}  TIMBER PRODUCTION &amp; PUBLIC RECREATION/HUNTING</t>
  </si>
  <si>
    <t>CONTINUE CAMPSITE LEASES &amp; MANAGE TIMBER</t>
  </si>
  <si>
    <t>Speech and Hearing Clinic/ Employee Parking Lots</t>
  </si>
  <si>
    <t>Speech and Hearing Clinic/Employee Parking</t>
  </si>
  <si>
    <t>Hospital and Professional Billing Offices</t>
  </si>
  <si>
    <t>Vacant lot</t>
  </si>
  <si>
    <t>Continued use in its current capacity; Refurbishment of 2 of the buildings to expand educational and exhibition opportunities</t>
  </si>
  <si>
    <t>{TF#357.200}  TIMBER PRODUCTION;  APPEARS TO BE LANDLOCKED</t>
  </si>
  <si>
    <t>Holding Facility for Animal Research</t>
  </si>
  <si>
    <t>{TF#412.500}  TIMBER PRODUCTION / PUBLIC RECREATION;  TITLE CONFLICTS - PARISH ASSESSMENTS ON VARIOUS PORTIONS</t>
  </si>
  <si>
    <t>{TF#417.500}  TIMBER PRODUCTION; APPEARS TO BE LANDLOCKED</t>
  </si>
  <si>
    <t>FISH RESEARCH STATION</t>
  </si>
  <si>
    <t>{TF#412.700}  TIMBER PROBUCTION</t>
  </si>
  <si>
    <t>Continued use in its current capacity; Lyceum Building sold</t>
  </si>
  <si>
    <t>{TF#422.500}  TIMBER PRODUCTION / RECREATION</t>
  </si>
  <si>
    <t>SALE OF THE SOUTH 30 ACRES ON DECEMBER 11, 2013.  MINIMUM ACCEPTABLE BID IS $89,834.00.</t>
  </si>
  <si>
    <t>{TF#409.050}  TIMBER PRODUCTION / PUBLIC RECREATION;  POSSIBLE ADVERSE TITLE CLAIMS - SEE FILE FOR RESEARCH</t>
  </si>
  <si>
    <t>Area Eng office, maint unit, bulk stor</t>
  </si>
  <si>
    <t>rest area</t>
  </si>
  <si>
    <t>FSC 527 EN BN</t>
  </si>
  <si>
    <t>Houses A Trp, 2-108 CAV</t>
  </si>
  <si>
    <t>previous ramp removed years ago</t>
  </si>
  <si>
    <t>transfer to City of Natchitoches</t>
  </si>
  <si>
    <t>previously transferred to Cane River Authority</t>
  </si>
  <si>
    <t>Project Engineer Office and Maintenance Unit</t>
  </si>
  <si>
    <t>FISH PRESERVE - NATCHITOCHES PARISH</t>
  </si>
  <si>
    <t>{TF#850.500}  TIMBER PRODUCTION / PUBLIC RECREATION</t>
  </si>
  <si>
    <t>{TF#860.000}  FALLS IN NW LA GAME &amp; FISH PRESERVE/CLEAR LAKE</t>
  </si>
  <si>
    <t>NW LA GAME &amp; FISH PRESERVE</t>
  </si>
  <si>
    <t>Houses C TRP, 2-108 CAV</t>
  </si>
  <si>
    <t>{TF#1138.100}  TITLE ASSESSMENT TO DR. L.T. WALLER ESTATE - LANDLOCKED</t>
  </si>
  <si>
    <t>SELL PENDING VERIFICATION OF TITLE SENT IN BY DR WALLER ESTATE</t>
  </si>
  <si>
    <t>{TF#1141.100}  TIMBER PRODUCTION / PUBLIC RECREATION;  TITLE CONFLICT - PARISH ASSESSMENT TO INTERNATIONAL PAPER COMPANY</t>
  </si>
  <si>
    <t>{TF#1141.300}  TIMBER PRODUCTION / PUBLIC RECREATION;  TITLE CONFLICT - PARISH ASSESSMENT TO RALPH O. WILSON ET AL, RINGGOLD, LA</t>
  </si>
  <si>
    <t>{TF#1142.200}  RECREATION</t>
  </si>
  <si>
    <t>{TF#1157.600}  FALLS IN TOLEDO BEND RESOVOIR AND UNDER JURISDICTION OF SABINE RIVER AUTHORITY</t>
  </si>
  <si>
    <t>CONTINUE USE BY SABINE RIVER AUTHORITY</t>
  </si>
  <si>
    <t>{TF#1158.200}  FALLS IN TOLEDO BEND RESOVOIR AND UNDER JURISDICTION OF SABINE RIVER AUTHORITY</t>
  </si>
  <si>
    <t>{TF#1158.250}  FALLS IN TOLEDO BEND RESOVOIR AND UNDER JURISDICTION OF SABINE RIVER AUTHORITY</t>
  </si>
  <si>
    <t>{TF#1158.300}  FALLS IN TOLEDO BEND RESOVOIR AND UNDER JURISDICTION OF SABINE RIVER AUTHORITY</t>
  </si>
  <si>
    <t>{TF#1158.470}  RECREATION;</t>
  </si>
  <si>
    <t>SELL 0.436 ACRE PORTION THAT IS NOT PART OF TOLEDO BEND RESERVOIR</t>
  </si>
  <si>
    <t>{TF#1158.460}  FALLS IN TOLEDO BEND RESOVOIR AND UNDER JURISDICTION OF SABINE RIVER AUTHORITY</t>
  </si>
  <si>
    <t>{TF#1159.700}  FALLS IN TOLEDO BEND RESOVOIR AND UNDER JURISDICTION OF SABINE RIVER AUTHORITY</t>
  </si>
  <si>
    <t>FORESTRTY DISTRICT 1 HEADQUARTERS</t>
  </si>
  <si>
    <t>AE's office</t>
  </si>
  <si>
    <t>FISHERIES LAB</t>
  </si>
  <si>
    <t>MILITARY TRAINING</t>
  </si>
  <si>
    <t>No use in its current capacity as it is currently being developed as a museum but lacks the funds to complete project</t>
  </si>
  <si>
    <t>This unit houses personnel, equipment and supplies for road and bridge maintenance in Caldwell Parish and construction personnel</t>
  </si>
  <si>
    <t>Houses Det 2, 1023 Ver Company, 528 BN</t>
  </si>
  <si>
    <t>Not currently utilized</t>
  </si>
  <si>
    <t>{TF#222.600}  &amp; {TF#221.500}  TIMBER PRODUCTION</t>
  </si>
  <si>
    <t>{TF#222.100}  TIMBER</t>
  </si>
  <si>
    <t>{TF#221.110}  TIMBER</t>
  </si>
  <si>
    <t>{TF#222.120}  HAD AGRICULTURAL LEASE ON THIS ACREAGE - AREA STILL APPEARS TO BE UNDER CULTIVATION</t>
  </si>
  <si>
    <t>{TF#222.135}  HAD AGRICULTURAL LEASE</t>
  </si>
  <si>
    <t>03/28/2016 - RETAIN FOR TIMBER MANAGEMENT PROGRAM;  03/14/2012 - MOST RECENT LAND APPRAISAL</t>
  </si>
  <si>
    <t>{TF#221.510}  PER NOTE IN TITLE FILE - CLAIMED AS PRIVATE PROPERTY, STATE SOLD FEB 1853 - BUT WARRANT WAS CANCELLED IN 1857.  NO</t>
  </si>
  <si>
    <t>IF CONFUSION OVER TITLE CAN BE WORKED OUT - SELL.</t>
  </si>
  <si>
    <t>{TF#221.100}  CLAIMED BY ADJACENT LANDOWNER</t>
  </si>
  <si>
    <t>{TF#221.110}  RECREATION, TRACT APPEARS TO HAVE HAD CONSIDERABLE ACCRETION</t>
  </si>
  <si>
    <t>SELL NEEDS SURVEY TO CALCULATE AMOUNT OF ACCRETION TO PARCEL</t>
  </si>
  <si>
    <t>{TF#221.150}  TIMBER PRODUCTION - TIMBER APPEARS TO BE THINNED BASED ON DOQQ</t>
  </si>
  <si>
    <t>03/28/2016 - RETAIN FOR TIMBER MANAGEMENT PROGRAM;  03/14/2012 - MOST RECENT LAND AND TIMBER APPRAISAL</t>
  </si>
  <si>
    <t>maintenance unit</t>
  </si>
  <si>
    <t>OFFICE BUILDING AND PARKING LOT</t>
  </si>
  <si>
    <t>OFFICE BUILDING AND PARKING LOT - CO-OP AGREEMENT WITH EAST CARROLL SHERIFF OFFICE</t>
  </si>
  <si>
    <t>{TF#466.700}  LEASED BY SCHOOL BOARD FOR AG. LEASE</t>
  </si>
  <si>
    <t>MAINTAIN LEASE</t>
  </si>
  <si>
    <t>{TF#460.500}  RECREATION</t>
  </si>
  <si>
    <t>TOO SMALL   -  SELL TO ADJOINING LANDOWNER</t>
  </si>
  <si>
    <t>Continued use in its current capacity; Updated master plans for the grounds will improve visitor flow and exhibits and provide a</t>
  </si>
  <si>
    <t>Houses 921(-) Hor Company, 528 BN</t>
  </si>
  <si>
    <t>This unit houses Administrative personnel for all DOTD activities in District 58. This unit also houses Maintenance personnel, e</t>
  </si>
  <si>
    <t>This facility houses construction personnel for construction activities within Franklin and Tensas Parishes.</t>
  </si>
  <si>
    <t>{TF#497.500}  LEASED - #967 - TO FRANKLIN PARISH POLICE JURY FOR TURKEY CREEK RECREATION AREA</t>
  </si>
  <si>
    <t>{TF#497.100,498.000,498.200} FALLS WITHIN TURKEY CREEK GAME &amp; FISH PRESERVE.  JURISDICTION FALLS TO WLF AS PER RS 36:610</t>
  </si>
  <si>
    <t>CONTINUE TO USE AS GAME AND FISH PRESERVE</t>
  </si>
  <si>
    <t>Houses Det 2, Co A, 199 SPT BN</t>
  </si>
  <si>
    <t>FISH AND GAME PRESERVE</t>
  </si>
  <si>
    <t>rest area / tourist center</t>
  </si>
  <si>
    <t>Dispose of when new unit is built on US 65 at LA 603</t>
  </si>
  <si>
    <t>construction office</t>
  </si>
  <si>
    <t>weigh station</t>
  </si>
  <si>
    <t>location does not exist as described</t>
  </si>
  <si>
    <t>{TF#828.500}  BOTTOMLAND SWAMP;  LANDLOCKED;  PARISH TAX ASSESSMENT TO ELIZABETH WILSON</t>
  </si>
  <si>
    <t>03/28/2016 - RETAIN FOR TIMBER MANAGEMENT PROGRAM  (***ACT 512 OF YYYY AUTHORIZES AND DIRECTS STATE TO QUIT CLAIM TO ????;   SLO</t>
  </si>
  <si>
    <t>salt storage</t>
  </si>
  <si>
    <t>bulk materials storage</t>
  </si>
  <si>
    <t>New maintenance site to replace Unit at LA 601</t>
  </si>
  <si>
    <t>Houses Det1, 1023 Ver Company, 528 BN</t>
  </si>
  <si>
    <t>Houses HSC, FSC, 830 and 832 units, 528 BN</t>
  </si>
  <si>
    <t>Houses Det 2, 844 Hor Company, 527 BN</t>
  </si>
  <si>
    <t>DWLF FISH HATCHERY</t>
  </si>
  <si>
    <t>District Headq, maint unit, bulk storage</t>
  </si>
  <si>
    <t>NEW-Acute Care teaching Hospital   OLD-EAC utilizes a portion of the out buildings, Ouachilta Parish Sheriff's Office and DHH ut</t>
  </si>
  <si>
    <t>NEW-continue operations  OLD-continue use of out bulidings</t>
  </si>
  <si>
    <t>to be disposed of</t>
  </si>
  <si>
    <t>{TF#934.500}  RECREATION - WATER BOTTOM PART OF WILSON LAKE (HAMILTON LAKE ON QUAD) - LEASE FOR PUBLIC BOAT RAMP TO POLICE JURY</t>
  </si>
  <si>
    <t>CONTINUE BOAT RAMP LEASE / RECREATION</t>
  </si>
  <si>
    <t>{TF#934.500}  RECREATION - WATER BOTTOM PART OF WILSON LAKE (HAMILTON LAKE ON QUAD)</t>
  </si>
  <si>
    <t>WATER BOTTOM</t>
  </si>
  <si>
    <t>{TF#931.100}  TIMBER PRODUCTION / PUBLIC RECREATION</t>
  </si>
  <si>
    <t>stormwater pumping station</t>
  </si>
  <si>
    <t>rest areas demolished</t>
  </si>
  <si>
    <t>I20 r/w within control of acces fence</t>
  </si>
  <si>
    <t>bridge repair crew office and storage</t>
  </si>
  <si>
    <t>Youth / Livestock Shows</t>
  </si>
  <si>
    <t>Houses De1, 39 MP Company</t>
  </si>
  <si>
    <t>{TF#1156.500}  RECREATION</t>
  </si>
  <si>
    <t>VETERAN'S CEMETERY    NOTE: APPROX. LAND VALUE VALID AT TIME OF DONATION.</t>
  </si>
  <si>
    <t>This unit houses personnel, equipment and supplies for road and bridge maintenance in Tensas Parish.</t>
  </si>
  <si>
    <t>{TF#1553.900}  CLASS I AGRICULTURE CROPLAND - UNDER LEASE BY SCHOOL BOARD</t>
  </si>
  <si>
    <t>{TF#1555.100}  TIMBER PRODUCTION</t>
  </si>
  <si>
    <t>Houses Det 1, 921 Hor Company, 528 BN</t>
  </si>
  <si>
    <t>VACANT LAND</t>
  </si>
  <si>
    <t>{TF#1698.500}  APPEARS LANDLOCKED - CUTOVER - DUAL CLAIMED AND ASSESSED</t>
  </si>
  <si>
    <t>{TF#1702.900} LAKE DARBONNE WATER BOTTOM</t>
  </si>
  <si>
    <t>{TF#1702.950} TIMBER PRODUCTION / PUBLIC RECREATION</t>
  </si>
  <si>
    <t>{TF#1706.300} TIMBER PRODUCTION / APPEARS LANDLOCKED</t>
  </si>
  <si>
    <t>{TF#1707.200} TIMBER PRODUCTION / APPEARS LANDLOCKED</t>
  </si>
  <si>
    <t>{TF#1702.800} RECREATION</t>
  </si>
  <si>
    <t>NEED LEGISLATION TO AUTHORIZE TRANSFER TO GIRL SCOUT CAMP ADJOINING TO THE WEST.</t>
  </si>
  <si>
    <t>bulk storage (if new location on LA 2)</t>
  </si>
  <si>
    <t>New maintenance unit to replace unit at Farmerville</t>
  </si>
  <si>
    <t>Houses Det 2, 921 Hor Company, 528 BN</t>
  </si>
  <si>
    <t>WL AND WILDLIFE HABITAT CONSERVATORY</t>
  </si>
  <si>
    <t>approx land value per Colorado Assessor Report - 2013 market value.</t>
  </si>
  <si>
    <t>BUTTE LAROSE - DRIED LAKE BED</t>
  </si>
  <si>
    <t>State Owned</t>
  </si>
  <si>
    <t>Non State Owned</t>
  </si>
  <si>
    <t>Department Name</t>
  </si>
  <si>
    <t>Agency Number</t>
  </si>
  <si>
    <t>Agency Name</t>
  </si>
  <si>
    <t>08B PUBLIC SAFETY SERVICES</t>
  </si>
  <si>
    <t>A</t>
  </si>
  <si>
    <t>19A HIGHER EDUCATION</t>
  </si>
  <si>
    <t>649</t>
  </si>
  <si>
    <t>BD OF SUPRS-COMM &amp; TECH COLL</t>
  </si>
  <si>
    <t>10 ACRES IN PARCEL 1; 1.48 ACRES IN PARCEL 3- ALL IN ELMWOOD LASALLE SUB NO 1 IN ELMWOOD PLANTATION, SEC 43, T12S, R10E.</t>
  </si>
  <si>
    <t>PER ACT 521 OF 2010, CONSOLIDATED UNDER DELGADO COMMUNITY COLLEGE.</t>
  </si>
  <si>
    <t>PARCEL W-5A-1 LYING IN SECTIONS 2, 3, &amp; 36, T13S,R24E, BOUNDED BY MANHAT TAN, 4TH, 11TH, &amp; GULF STREETS</t>
  </si>
  <si>
    <t>PER ACT 521 OF 2010, CONSOLIDATED UNDER DELGADO COMMUNITY COLLEGE</t>
  </si>
  <si>
    <t>08C YOUTH SERVICES</t>
  </si>
  <si>
    <t>403</t>
  </si>
  <si>
    <t>OFFICE OF JUVENILE JUSTICE</t>
  </si>
  <si>
    <t>20 ACRE PARCEL S,AND 5 ACRE PARCEL T,BEING PORTIONS OF FAIRFIELD PLANTAT ION IN SECTION 2, T13S-R23E</t>
  </si>
  <si>
    <t>06 DEPT OF CULTURE, RECREATION &amp; TOURISM</t>
  </si>
  <si>
    <t>264</t>
  </si>
  <si>
    <t>OFFICE OF STATE PARKS</t>
  </si>
  <si>
    <t>119 ACRES ON EAST END OF GRAND ISLE IN SECS 1 AND 32, T21S-R25E AND 22 ACRES ON WEST END OF GRAND ISLE IN SEC 27, T22S-R24E</t>
  </si>
  <si>
    <t>07 DEPT OF TRANSPORTATION &amp; DEVELOPMENT</t>
  </si>
  <si>
    <t>276</t>
  </si>
  <si>
    <t>ENGINEERING AND OPERATIONS</t>
  </si>
  <si>
    <t>16.570 ACRES SITUATED IN SEC 2,T13S,R23E</t>
  </si>
  <si>
    <t>1.72 ACRES IN LOTS 1,2,3,4,&amp; 5 OF RESUBDIVISION OF FARM LOT b-11, SEC B OF AMES FARMS.</t>
  </si>
  <si>
    <t>PART OF LOT 18-A &amp; 18-AX IN OAKLAND PLANT.</t>
  </si>
  <si>
    <t>16 DEPT OF WILDLIFE &amp; FISHERIES</t>
  </si>
  <si>
    <t>514</t>
  </si>
  <si>
    <t>OFFICE OF FISHERIES</t>
  </si>
  <si>
    <t>126.16 ACRES, BEING THE WESTERN END OF GRAND TERRE ISLAND</t>
  </si>
  <si>
    <t>ADJACENT TO FORT LIVINGSTON SCA-SEE S.C. 1-26-039.</t>
  </si>
  <si>
    <t>19E LOUISIANA STATE UNIVERSITY HEALTH</t>
  </si>
  <si>
    <t>610</t>
  </si>
  <si>
    <t>LSUHCS - LSU HEALTH CARE SRVS</t>
  </si>
  <si>
    <t>PORTION OF SECS 22,72,73,76,80 &amp; 83, T14S-R23E. CHARITY HOSPITAL HAS A 12% UNDIVIDED INTEREST.</t>
  </si>
  <si>
    <t>SEE SC 3-29-018, 3-29-026 &amp; 3-48-007. CHARITY HOSPITAL HAS A 12% INTERE ST.</t>
  </si>
  <si>
    <t>THE FERRY LANDING AT THE HEAD OF HUEY P LONG AVE IN THE CITY OF GRETNA</t>
  </si>
  <si>
    <t>CRESCENT CITY CONNECTION DIVISION.</t>
  </si>
  <si>
    <t>3.52 ACRES IN LOTS A &amp; B AND 1.13 ACRES IN PARCEL 1-1 &amp; 1-2 SECTION 44, T14S, R24E</t>
  </si>
  <si>
    <t>LOT 2, S/D OF PLOT A, MEASURING 63' FRONT BY DEPTH OF 184.5 FT, BD NE BY 10 FT ROADWAY</t>
  </si>
  <si>
    <t>PROPERTY ON THE WEST BANK OF THE MISSISSIPPI RIVER ALONG BAYOU SEGNETTE</t>
  </si>
  <si>
    <t>STATE OWNS LAND AND STATE PARK, PARISH OPERATES PORTIONS - SEE DOC 7, 10 , 19, 20.</t>
  </si>
  <si>
    <t>19B SPECIAL SCHOOLS AND COMMISSIONS</t>
  </si>
  <si>
    <t>666</t>
  </si>
  <si>
    <t>BR ELEMENTARY &amp; SECONDARY ED</t>
  </si>
  <si>
    <t>600</t>
  </si>
  <si>
    <t>LSU BOARD OF SUPERVISORS</t>
  </si>
  <si>
    <t>2.72 AC TRACT A, B, C, D, E BEGINNING AT SWC OF A CEMETERY, SEC 28, T 22 S - R 24 E; ALSO 1.89 AC TRACT LYING ON E SIDE, 20 FT F</t>
  </si>
  <si>
    <t>PER LSU - SITE IS UNDER A LONG TERM LEASE TO THE NATURE CONSERVANCY AND IS USED AS A BIRD REFUGE.</t>
  </si>
  <si>
    <t>FRONT PART OF LOTS 16-19 OF PLAN BY D'HENECOURT (11-1-1838), FRONTING ON EAST SIDE OF LABARRE ROAD, FORMERLY PART VOLANT LABARRE</t>
  </si>
  <si>
    <t>LAND &amp; BLG. S-12435 IS LEASED TO GREATER NEW ORLEANS ASSOC FOR RETARDED CITIZENS FOR A SHELTERED WORKSHOP. BESE STILL OWNS. ***</t>
  </si>
  <si>
    <t>01 EXECUTIVE DEPARTMENT</t>
  </si>
  <si>
    <t>107</t>
  </si>
  <si>
    <t>DIVISION OF ADMINISTRATION</t>
  </si>
  <si>
    <t>LOT 1 (QUEEN BESS ISLAND) OF SEC 31, T20S- R25E, CONTAINING 21.04 ACRES IN LA MER, N. O. / SOUTHEASTERN-WEST OF MISS RIVER LAND</t>
  </si>
  <si>
    <t>0.826 ACRE TRACT OF LAND WITH IMPROVEMENTS IN SECTION 1, T13S-R24E.</t>
  </si>
  <si>
    <t>SCOTSDALE SUBDIVISION - PARCEL B-1 ON CORNER OF WESTBANK EXPRESSWAY AND SCOTSDALE DRIVE.</t>
  </si>
  <si>
    <t>LEASE/PURCHASE $17,000,000 IS FOR WOODDALE &amp; CHAMPION IN B.R. - BRANDYWI NE IN LAFAY. - HARVEY OIL IN HARVEY.</t>
  </si>
  <si>
    <t>*** NO DOCUMENT. PHONE RESEARCH ONLY - FRANK STANDISH &amp; CHARLES HUDSON. LAND IS OWNED BY PARISH &amp; BLDG (S-09474) IS OWNED BY STA</t>
  </si>
  <si>
    <t>ACQUIRED SITE AS PART OF R-O-W FOR THE EARHART BLVD PROJECT, LATER THE S TATE TOOK OVER THE EARHART PROJECT &amp; BUILT BLDG (S-0947</t>
  </si>
  <si>
    <t>THE REMAINS OF FORT LIVINGSTON ON GRAND TERRE ISLAND IN SEC 29, T21S-R25 E. GRAND TERRE ISLAND IS NORTHEAST OF GRAND ISLE.</t>
  </si>
  <si>
    <t>ADJACENT TO WLF GRAND TERRE MARINE LAB-SEE S.C. 1-26-009.</t>
  </si>
  <si>
    <t>419</t>
  </si>
  <si>
    <t>OFFICE OF STATE POLICE</t>
  </si>
  <si>
    <t>BOUNDED ON THE NORTH &amp; EAST BY 30TH STREET AND ON SOUTH BY RAMP FROM I-1 0 WEST TO WILLIAMS BLVD.</t>
  </si>
  <si>
    <t>LAND OWNED BY DOTD-POLICE HAVE USE.</t>
  </si>
  <si>
    <t>23 JUDICIAL EXPENSES</t>
  </si>
  <si>
    <t>949</t>
  </si>
  <si>
    <t>LOUISIANA JUDICIARY</t>
  </si>
  <si>
    <t>LOT 1-D, SQ 1, NEW MECHANICKHAM SUBD ON CORNER OF DERBIGNY &amp; FIRST STREE TS, GRETNA.</t>
  </si>
  <si>
    <t>REMAINING UNSURVEYED PORTION OF T21S - R25E (APPROX 1,500 ACRES), EXCEPT SEC 16. *** SEE SLO TITLE FILE 663.1 *** SEE STATE TRAC</t>
  </si>
  <si>
    <t>THIS SITE WAS ORIGINALLY PLACED IN PLAQUEMINES PARISH - LATER RESEARCH DETERMINED IT IS IN JEFFERSON PARISH (SEE INACTIVATED S.C</t>
  </si>
  <si>
    <t>SECS 41,42,43, T12S-R10E: 22.147 ACS FOR FOOTBALL TRAINING FACILITY; 65. 384 ACS FOR BASEBALL STADIUM; 30.681 ACS FOR RECREATION</t>
  </si>
  <si>
    <t>87 ACS OWNED BY JEFF PH. WITH A LAND USE AGREEMENT TO THE STATE (DOC 1). THE 30 ACS IS OWNED BY THE STATE (DOC 4).</t>
  </si>
  <si>
    <t>B28</t>
  </si>
  <si>
    <t>MOTOR VEHICLE COMM LA /GOV</t>
  </si>
  <si>
    <t>LOTS R &amp; S, SQUARE 23, SHREWBURY SUBDIVISION, FRONTING ON 12TH STREET I N THE BLOCK BETWEEN ARNOULT ROAD &amp; SEVERN AVE.</t>
  </si>
  <si>
    <t>LOT AV-2, FAIRFIELD PLANTATION. LAND IS OWNED BY STATE; BLDG. BUILT BY AVONDALE/UNO FOUNDATION WITH PORTION USED BY UNO.</t>
  </si>
  <si>
    <t>LAB &amp; SUPPORT AREA FOR SCHOOL OF NAVAL ARCHITECTURE &amp; MARINE ENGINEERING FOR UNO.</t>
  </si>
  <si>
    <t>VARIOUS SECTIONS IN T18&amp;19S,R24E &amp; IN T21S,R25E, JEFFERSON PARISH.</t>
  </si>
  <si>
    <t>PORTION OF BEAUREGARD ISLAND (NORTH OF GRAND ISLE) &amp; LANDS NEAR MUD LAKE &amp; BAYOU ST. DENNIS.</t>
  </si>
  <si>
    <t>LOT 9, PARCEL 2, ELMWOOD INDUSTRIAL PARK.</t>
  </si>
  <si>
    <t>NON-STATE-OWNED SITE. UNO FOUNDATION OWNS LAND &amp; BLDG - UNO WILL INSURE &amp; USE BLDG.</t>
  </si>
  <si>
    <t>TRACT J-K-L-M-J, FRONTING ON BAYOU RIGAUD.</t>
  </si>
  <si>
    <t>LAND IS LEASED.</t>
  </si>
  <si>
    <t>TPC GOLF FACILITY AT U. S. HWY 90, LAPALCO BLVD, NICOLE BLVD, &amp; STARLIGHT PLANTATION IN VARIOUS SECTIONS IN T 13 &amp; 14 S - R 22 E</t>
  </si>
  <si>
    <t>SEE DOC 5 - LSED RESPONSIBLE FOR ENTIRE SITE/FACILITY; BUT LSED SAYS THAT DOA STILL OWNS (SEE E-MAIL 9/24/2010). SEE DONATION DO</t>
  </si>
  <si>
    <t>112</t>
  </si>
  <si>
    <t>DEPT OF MILITARY AFFAIRS</t>
  </si>
  <si>
    <t>513</t>
  </si>
  <si>
    <t>OFFICE OF WILDLIFE</t>
  </si>
  <si>
    <t>300</t>
  </si>
  <si>
    <t>JEFFERSON PARISH HUMAN SRV ATH</t>
  </si>
  <si>
    <t>A CERTAIN PARCEL OF LAND IN T12S R10E SECTION 38; A PORTION OF LOTS D &amp; E; JONES PARK SUBDIVISION SQUARE 236-B; CONTAINING 0.027</t>
  </si>
  <si>
    <t>DOTD PURCHASED THE PROPERTY FOR $200,000.00.; SEE DOTD FILE NO. HQ 26-408.</t>
  </si>
  <si>
    <t>14.96 ACS BOUNDED NE BY VETERANS BLVD, SE BY PONTCHARTRAIN BLVD, NW BY F LEUR DE LIS DR, WEST BY PT OF SQS 5,6 &amp; 7 METAIRIE PARK</t>
  </si>
  <si>
    <t>DRIVER'S LICENSE/SAFETY &amp; ENFORCEMENT OFFICE ARE LOCATED AT THIS SITE. (TROOP B HQ MOVED TO S.C.1-26-040) DOTD IS OWNER OF SITE,</t>
  </si>
  <si>
    <t>09HH DEPT OF HEALTH AND HOSPITALS</t>
  </si>
  <si>
    <t>304</t>
  </si>
  <si>
    <t>METRO HUMAN SVCS DISTRICT</t>
  </si>
  <si>
    <t>SQ 161, BD BY ELYSIAN FIELDS AV, DAUPHINE, MARIGNY &amp; ROYAL STS, LOTS 5, 6, 7, 8, 14, &amp; PART OF OTHER</t>
  </si>
  <si>
    <t>PURCHASED BY DHHR FROM LA DEPT OF HIGHWAYS. PER OLA, CHANGED AGENCY # F ROM 330 TO 304</t>
  </si>
  <si>
    <t>93.66 ACRES IN ORLEANS PARISH AND 15.96 ACRES IN ST. BERNARD PARISH - SE E SITE CODE 1-44-005; AND SEE S.C. 1-36-010 FOR WORK TR</t>
  </si>
  <si>
    <t>WORK TRAINING FACILITY IS ALSO AT THIS LOCATION - SEE SITE CODE 1-36-01 0. ALSO SEE S.C. 1-44-005 FOR ST. BERNARD PARISH PORTION</t>
  </si>
  <si>
    <t>PARCELS A, B, &amp; C IN SQ 333 &amp; 340, CITY OF NEW ORLEANS FRONTING LOYOLA, PERDIDO, LASALLE, GRAVIER &amp; OLD LIBERTY STREETS.</t>
  </si>
  <si>
    <t>STATE OFFICE BUILDING &amp; SCULPTURE ADDRESS = 325 LOYOLA AVE; ANNEX BLDG = 301 LOYOLA AVE. (ALSO HEAL PARKING GARAGE)</t>
  </si>
  <si>
    <t>615</t>
  </si>
  <si>
    <t>SOUTHERN UNIV-BD OF SUPERVISOR</t>
  </si>
  <si>
    <t>60.23 ACRES BOUNDED NORTH BY HAYNE BLVD WEST BU SOUTHER RAILROAD R/W SOU TH BY PONTCHARTRAIN PARK SUBDIVISION</t>
  </si>
  <si>
    <t>PORTION OF CITY PARK AT CORNER OF ORLEANS &amp; CITY PARK AVE. 39 ACRES LEA SED FROM CITY (2.46 PURCHASED BUT APPEARS TO BE WITHIN 3</t>
  </si>
  <si>
    <t>39 ACRES OF LAND LEASED FROM CITY OF N.O. - DELGADO MAIN CAMPUS (30.97 A C) &amp; WEISS LA TECH COLLEGE (8.03 AC) SHARE SITE. (S.C.</t>
  </si>
  <si>
    <t>LOT Z SQUARE 29 IN HIGHWAY PARK SUBDIVISION BD BY LOUISA, DESIRE, CHICA SAW, AND HIGGINS STS.</t>
  </si>
  <si>
    <t>PORTIONS IN SECTION 82, 12S-11E (SEE DOCUMENT)</t>
  </si>
  <si>
    <t>A CERTAIN PARCEL, THIRD MUNICIPAL DIST, SECTION 37-12S-13E (MORE FULLY D ESCRIBED IN DOCUMENT)</t>
  </si>
  <si>
    <t>FACILITY CONSTRUCTED FOR FIRE FIGHTER TRAINING IN 1980.</t>
  </si>
  <si>
    <t>PORTION OF LOT B, PARCEL II, FIFTH MUNICIPAL DIST OF N.O. IN ALGIERS.</t>
  </si>
  <si>
    <t>THIS IS THE WESTBANK CAMPUS FACILITY OF DELGADO COMMUNITY COLLEGE IN ALG IERS.</t>
  </si>
  <si>
    <t>04 ELECTED OFFICIALS</t>
  </si>
  <si>
    <t>A96</t>
  </si>
  <si>
    <t>W R IRBY TRUST</t>
  </si>
  <si>
    <t>CERTAIN LOT OF GROUND (2ND DIST) BOUNDED BY ST ANN, DECATUR, MADISON &amp; C HARTRES STREETS</t>
  </si>
  <si>
    <t>LOWER LEVEL CONSISTS OF A VARIETY OF RETAIL ESTABLISHMENTS TOPPED BY APA RTMENTS ON THE SECOND &amp; THIRD FLOORS.</t>
  </si>
  <si>
    <t>SEE ATTACHED PLAT BY COLEMAN KUHN, C E, DATED 6-27-60</t>
  </si>
  <si>
    <t>LOCATED ACROSS THE MISSISSIPPI RIVER FROM THE CANAL STREET LANDING AND S ERVED BY THE SAME FERRY</t>
  </si>
  <si>
    <t>16.03 ACRES IN SEC 37, T11S-14E COMPRISING THE RUINS OF FORT MACOMB &amp; TH E MARINA FRONTING ON CHEF MENTEUR.</t>
  </si>
  <si>
    <t>SITE/BLDGS ARE BACK UNDER CRT MANAGEMENT AS OF SEPT 9, 2005 (SEE DOC 13)</t>
  </si>
  <si>
    <t>FORT PIKE MILITARY RESERVATION IN SECTION 19 &amp; 30, T10S-15E.</t>
  </si>
  <si>
    <t>FORT PIKE IS LOCATED ADJACENT TO THE OLD SPANISH TRAIL IN EASTERN NEW OR LEANS. *** 31 ACRES USED BY DNR, 2 ACRES USED BY DWLF *</t>
  </si>
  <si>
    <t>20.53 ACRES IN OAKDALE SUBD., WEST BANK OF THE MISSISSIPPI RIVER</t>
  </si>
  <si>
    <t>THESE DOCUMENTS REPRESENT ACQUISTIONS OF WEST BANK MISS. RIVER BRIDGE AP PROACHES AND NOT JUST LOCATION OF BUILDINGS.</t>
  </si>
  <si>
    <t>263</t>
  </si>
  <si>
    <t>OFFICE OF STATE MUSEUM</t>
  </si>
  <si>
    <t>LAND LOCATED IN FRENCH QUARTER ON ST. PETER, CHARTRES, ST. ANN, PIRATES ALLEY, CABILDO ALLEY &amp; JACKSON SQUARE.</t>
  </si>
  <si>
    <t>CABILDO=701 CHARTRES/JACKSON HOUSE=619 ST. PETER/PRESBYTERE=751 CHARTRES /ARSENAL=615 ST. PETER/CREOLE HOUSE=620 PIRATES ALLEY/J</t>
  </si>
  <si>
    <t>0.14 ACRES ON CERTAIN LOT OF GROUND (2ND DIST), IN SQUARE 47. SQ 47 IS BOUNDED BY DUMAINE, ST. ANN, ROYAL AND CHARTRES STREETS.</t>
  </si>
  <si>
    <t>CERTAIN SQUARE SITUATED IN 2ND DIST, BD BY ESPLANADE, BARRACKS, DECATUR AND NORTH PETERS STREETS</t>
  </si>
  <si>
    <t>.37 ACRES IN THIRD DISTRICT, SQ 2100, LOT 12, 13, 14 BD BY ST ROCH AVE &amp; SPAIN, HUMANITY &amp; BENEFIT STREETS</t>
  </si>
  <si>
    <t>A TRACT IN THE 3RD DISTRICT, CITY OF NEW ORLEANS, LOTS 1 THROUGH 19 INCL USIVE OF LOT 10 HOWE &amp; MARTIN TRACT.</t>
  </si>
  <si>
    <t>PARCEL ON TULANE, POYDRAS, ROMAN, PRIEUR, DERBIGNY, PERDIDO, GRAVIER, BO LIVAR, BERTRAND, PALMYRA IN SQ 367,372,392,402,432,437,</t>
  </si>
  <si>
    <t>CONT. SQ 440,463,464,465,468,472,473,474,495,496. (SEE 1-36-049 &amp; 1-3 6-069 - BOTH ADJOIN THIS SITE)</t>
  </si>
  <si>
    <t>1.60 ACRE MEASURING APPROXIMATELY 241 FT X 290 FT WHICH IS THE ENTRY PAS SAGE TO THE FERRY WHICH IS OVER WATER</t>
  </si>
  <si>
    <t>LAND DOCUMENTS WERE SUPPLIED BY THE MISSISSIPPI RIVER BRIDGE AUTHORITY. SEE S.C. 1-44-008 FOR EAST BANK LANDING SITE.</t>
  </si>
  <si>
    <t>UNO MAIN CAMPUS IS BOUNDED APPROXIMATELY BY LONDON AVENUE CANAL, LAKE PO NTCHARTRAIN, ELYSIAN FIELDS AVENUE, AND LEON C SIMON DR</t>
  </si>
  <si>
    <t>SOME LAND IS STATE-OWNED, SOME LAND IS LEASED FROM LEVEE BOARD (DOC 9 &amp; 16) AND SCHOOL BOARD (DOC 2). UNO LEASES LAND TO SCHOOL</t>
  </si>
  <si>
    <t>100.6 ACRES BOUNDED BY FRANKLIN AVE, LAKE PONTCHARTRAIN, GSRI, AND LEON C SIMON DRIVE</t>
  </si>
  <si>
    <t>PORTION OF ARPENT 5 &amp; 6 OF PROSPER MARIGNY PLANTATION.</t>
  </si>
  <si>
    <t>PER OLA, CHANGED AGENCY # FROM 330 TO 304 - RC/OSRAP</t>
  </si>
  <si>
    <t>40 ACRES MORE OR LESS IN THE FIRST DIST OF THE CITY OF ORLEANS BOUNDED B Y GIROD, LASALLE, AND POYDRAS STREET. IN SQUARES 343, 3</t>
  </si>
  <si>
    <t>THE LOUISIANA SUPERDOME AND NEW ORLEANS SPORTS ARENA.</t>
  </si>
  <si>
    <t>UNABLE TO DETERMINE WHICH PORTIONS ON THE NEW BASIN CANAL BELONG TO THE STATE OF LOUISIANA.</t>
  </si>
  <si>
    <t>CAN'T CALCULATE ACREAGE, EARLY DOCUMENTATION INCOMPLETE. PORTIONS HAVE BEEN LEASED TO PRIVATE.</t>
  </si>
  <si>
    <t>LOTS 6A &amp; 8 IN SQ 585 BOUNDED BY TULANE, S. BROAD, S. DORGENOIS, &amp; GRAVI ER STREETS, MEASURING 213' X 90.4'</t>
  </si>
  <si>
    <t>LAND FILE ONLY - NO RECORD OF BLDG IN SLABS.</t>
  </si>
  <si>
    <t>LOTS AND PARCELS IN FIRST DISTRICT OF NEW ORLEANS, BOUNDED BY TULANE, CL AIBORNE, AND LASALLE; IN SQUARES 366, 367, 371, 372, 40</t>
  </si>
  <si>
    <t>FORMERLY NAMED CHARITY HOSPITAL. SEE S.C. 1-36-067, 068 &amp; 069.</t>
  </si>
  <si>
    <t>STATE OWNS LAND &amp; BLDG-S12253. DHH LEASED BLDG TO PRIVATE COMPANY IN 19 79. (SEE DOC. 3). SITE INCLUDES KATRINA MEMORIAL</t>
  </si>
  <si>
    <t>09 DEPT OF HEALTH AND HOSPITALS</t>
  </si>
  <si>
    <t>LOT W, SQ 299 BD BY S. SARATOGA, JACKSON, LOYOLA, AND PHILIP STS, MEASUR ING 120' X 85' X 80' X 85'</t>
  </si>
  <si>
    <t>THE LAND IS LEASED FROM THE CITY OF NEW ORLEANS FOR A TERM OF 99 YEARS. PER OLA, CHANGED AGENCY # FROM 330 TO 304 - RC/OSRAP</t>
  </si>
  <si>
    <t>320</t>
  </si>
  <si>
    <t>OFFICE OF AGING &amp; ADULT SRVS</t>
  </si>
  <si>
    <t>LOTS 1 THROUGH 24 SQ 22, BURTHEVILLE 6TH DISTRICT OF NEW ORLEANS, FRONT ING 289 FT ON HENRY CLAY AVE</t>
  </si>
  <si>
    <t>THE STATE IS LEASING THE FACILITY BACK TO THE NEW ORLEANS HOME FOR INCURABLES EFFECTIVE 4/19/2011 PER LEASE AGREEMENT.</t>
  </si>
  <si>
    <t>10 DEPT OF CHILDREN &amp; FAMILY SERVICES</t>
  </si>
  <si>
    <t>360</t>
  </si>
  <si>
    <t>DCFS-OFF FOR CHILD/FAMILY SRV</t>
  </si>
  <si>
    <t>STATE ACQUIRED 1.96 ACRES IN SQ 496 &amp; 504 (SEE DOC 1,2,5). STATE SOLD 1 .82 ACRES (SEE DOC 3, 4, 6). STATE STILL OWNS 0.14 ACRE</t>
  </si>
  <si>
    <t>***** STATE STILL OWNS 50' BY 125' PARKING LOT ON CORNER OF OLEANDER &amp; SHORT, WHICH IS UNDER AN EXCLUSIVE EASEMENT TO BANK - SEE</t>
  </si>
  <si>
    <t>FRACTIONAL SECTION 7 T12S-R14E CONT 20 ACRES-NEW ORLEANS/SOUTHEASTERN LA ND DISTRICT</t>
  </si>
  <si>
    <t>SEE SLO TITLE FILE 910 AND 910.0. ALSO SEE RESEARCH FILE IN BOBBY FREYO U'S OFFICE / SLO.</t>
  </si>
  <si>
    <t>NO CONVEY DOC. AVAILABLE *** PARK IS OWNED BY CITY OF NEW ORLEANS &amp; NEW ORLEANS CITY PARK IMPROVEMENT ASSOC., STATE ONLY INSURES</t>
  </si>
  <si>
    <t>SQ. 467 - LOTS 4, 6, 7, 8 &amp; 10 (OR 5); AND SQ. 436 - LOTS A-1, B, 2, 2 3, 24 &amp; 25. SQ 467 IS BOUNDED BY CLEVELAND, S. ROMAN, PAL</t>
  </si>
  <si>
    <t>FORMERLY CALLED BEASLEY BLDG. SEE S.C. 1-36-049, 1-36-068 &amp; 1-36-069.</t>
  </si>
  <si>
    <t>2ND DIST., SQ. 157, FRONTING ON CANAL, MARAIS &amp; IBERVILLE STREETS. ***WIRTH BLDG TORN DOWN ***</t>
  </si>
  <si>
    <t>SEE S.C. 1-36-049, 1-36-067 &amp; 1-36-069. *** WIRTH BLDG TORN DOWN ***</t>
  </si>
  <si>
    <t>CERTAIN LOTS IN SQUARES 497, 498, 499, 517, 518, 1ST DISTRICT OF THE CIT Y OF NEW ORLEANS.</t>
  </si>
  <si>
    <t>LEASE/PURCHASE - SEE DOCUMENT 2.</t>
  </si>
  <si>
    <t>B13</t>
  </si>
  <si>
    <t>MED EXAMRS LA ST BD /DHH</t>
  </si>
  <si>
    <t>LOTS 1, 2, 3 ( OR P, Q, R ) OF SQUARE # 163</t>
  </si>
  <si>
    <t>OLD ELI LILLY BLDG.</t>
  </si>
  <si>
    <t>7 PARCELS AT 936, 944, 1018, 1024 ST. CHARLES AVE; &amp; 615 HOWARD AVE; &amp; 1000 CAMP STREET IN LEE CIRCLE AREA.</t>
  </si>
  <si>
    <t>UNO FOUNDATION &amp; LSU OWN SITE. ORM INSURES FOUNDATION BLDGS. &amp; LSU BLDG .</t>
  </si>
  <si>
    <t>22 NON-APPROPRIATED REQUIREMENTS</t>
  </si>
  <si>
    <t>A03</t>
  </si>
  <si>
    <t>PARCEL IN LOT 5-3 IN SUBD. SEC. 23 OF LAKRATT TRACT - FORMERLY N.O. LAKE SHORE LAND CO. SUBD., SECTION 3 OF T12S,R12E.</t>
  </si>
  <si>
    <t>VILLAGE-DE-JARDIN (FORMERLY GASLIGHT SQUARE APARTMENTS) - U.S. HOUSING ACT FOR SECTION 8 HOUSING. HUD PROPERTY DISPOSITION PROGR</t>
  </si>
  <si>
    <t>PARCEL IN LOT 2A-1B BOUNDED BY BUNDY RD. &amp; INTERSTATE I-10 IN SECTION 23 OF SUBDIVISION. SECTION 3 OF T12S,R12E.</t>
  </si>
  <si>
    <t>WILLOWBROOK APTS. - LA HOUSING FINANCE AGENCY. U.S. HOUSING ACT FOR SEC TION 8 HOUSING. HUD PROPERTY DISPOSITION PROGRAM.</t>
  </si>
  <si>
    <t>LAND &amp; BLDG ON CORNER OF CHARTRES &amp; ST. PHILIP, NEW ORLEANS.</t>
  </si>
  <si>
    <t>SUBJECT TO TENANT LEASES (SEE DOC 3)</t>
  </si>
  <si>
    <t>TR C OF PARCEL 2-P-A WITHIN R-O-W OF I-10 &amp; I-510 (PARIS ROAD) &amp; VINCENT CANAL. (PARCEL #8-2)</t>
  </si>
  <si>
    <t>FACILITY BEING CONSTRUCTED WITH FEDERAL FUNDS.</t>
  </si>
  <si>
    <t>673</t>
  </si>
  <si>
    <t>N.O. CENTER FOR CREATIVE ARTS</t>
  </si>
  <si>
    <t>PORTION OF SQUARE 19 AT CORNER OF CHARTRES &amp; ST. FERDINAND STREETS. SEC 150 OF T12S-R11E *** SEE DOC 2 FOR RE-SUBDIVISION OF PRO</t>
  </si>
  <si>
    <t>LOTS L7C2-TT &amp; L7C2-UU, SEC. 13 OF LAKRATT TRACT.</t>
  </si>
  <si>
    <t>NON-STATE-OWNED SITE. UNO FOUNDATION OWNS LAND &amp; BLDG - STATE INSURES B LDG. UNO WILL USE PORTION OF BLDG.</t>
  </si>
  <si>
    <t>LOTS B-2-A AND B-2-D, NEW ORLEANS EAST INDUSTRIAL CENTER.</t>
  </si>
  <si>
    <t>VARIOUS PUBLIC SCHOOL CAMPUSES IN ORLEANS PARISH; RSD WILL OPERATE, MAN AGE, INSURE SCHOOL BLDGS. ***** NON-STATE-OWNED LANDS &amp;</t>
  </si>
  <si>
    <t>NON-STATE-OWNED LAND / BLDGS; PER ACT 35 OF 2005 FIRST EXTRA SESSION; VARIOUS PUBLIC SCHOOL CAMPUSES IN ORLEANS PARISH. ***** NO</t>
  </si>
  <si>
    <t>FOUR BOATSLIPS WITH BUILDING ABOVE AT MARQUES ISLAND HARBOR AT CHEF MENT EUR PASS. *** DON'T USE GOOGLE MAPS TO PLOT BLDG ADDRES</t>
  </si>
  <si>
    <t>BOATSLIPS AND BUILDING ABOVE OWNED BY FOUNDATION; UNO HAS USE, OPERATIO N AND MANAGEMENT.</t>
  </si>
  <si>
    <t>BOUNDED BY GALVEZ, CANAL, CLAIBORNE, AND TULANE; BEING SQUARES 433, 434 , 435, 436, 437, 438, 466, 467, 468, 469, 470, 471, 520,</t>
  </si>
  <si>
    <t>NEW CHARITY HOSPITAL</t>
  </si>
  <si>
    <t>856</t>
  </si>
  <si>
    <t>DEPT OF ENVIRONMENTAL QUALITY</t>
  </si>
  <si>
    <t>LAND IN PORTIONS OF T21S-R21E, T22S-R20, 21, 22E AND T23S-R21, 22E IN ST . HELENA MERIDIAN (EAST OF MISS RIVER &amp; NORTH OF PASS-A</t>
  </si>
  <si>
    <t>ACREAGE FIGURE SUPPLIED BY DWLF - INCLUDES SOME FEDERAL &amp; PRIVATE OWNERS HIP UNDER SURFACE LEASE (NOT IN SLABS FILE). ALSO SEE S</t>
  </si>
  <si>
    <t>340</t>
  </si>
  <si>
    <t>OFF FOR CITIZENS DEV DISABLIT.</t>
  </si>
  <si>
    <t>FORMERLY THE BELLE CHASSE STATE SCHOOL SERVING THE METROPOLITAN NEW ORLEANS AREA. MOST OF SITE SOLD TO PLAQ PH GOVERNMENT - SEE</t>
  </si>
  <si>
    <t>STATE OWNS LOCKS &amp; BED OF EMPIRE CANAL ON WEST BANK OF MISS. RIVER IN SE C 37, T19S-R28E &amp; SEC 9, T20S-R28E - LA MERIDIAN.</t>
  </si>
  <si>
    <t>TWO SETS OF LOCKS ON EMPIRE CANAL--ONE ADJACENT TO MISSISSIPPI RIVER, TH E OTHER NEAR BAY ADAM. (ALSO SEE 1-38-005)</t>
  </si>
  <si>
    <t>STATE OWNS OSTRICA LOCKS &amp; BED OF CANAL ON EAST BANK MISSISSIPPI RIVER I N SEC 56, T19S-R17E, ST. HELENA MERIDIAN.</t>
  </si>
  <si>
    <t>SITE ACCESSIBLE ONLY BY WATER. (SEE 1-38-004 FOR ACREAGE &amp; LAND COST)</t>
  </si>
  <si>
    <t>T15S R13E - SEC 30, NE/4 NE/4, CONT 40 AC. (ST HELENA MERIDIAN; N.O./SE EAST OF MISS RIVER LAND DIST)</t>
  </si>
  <si>
    <t>SWAMPLAND SELECTION - SELECTED 7/19/1852, APPROVED 5/6/1852; CHECK PLAT NO 788, DATED 5/1/1852; POSSIBLE TITLE CONFLICT - TOBIN</t>
  </si>
  <si>
    <t>T16S R16E - SEC 6, PORTION SOUTH OF BAYOU TERRE AU BOEUF, CONT 20 AC. (ST HELENA MERIDIAN; SE EAST OF RIVER LAND DIST)</t>
  </si>
  <si>
    <t>LTS 1 &amp; 2 SEC 50 T16S-R14E LA MER E OF MISS RIVER CONT 74.72 AC-S/EASTER N/N O DIST, SWAMP SELECT</t>
  </si>
  <si>
    <t>SEC. NOT ON TOBIN, AREA CLAIMED BY OTHERS.</t>
  </si>
  <si>
    <t>T17S R15E - SEC 7 OR RIVER LOT, CONT 156.08 AC.; (ST HELENA MERIDIAN; SE EAST OF MISS RIVER LAND DIST)</t>
  </si>
  <si>
    <t>SWAMPLAND SELECTION - SELECTED 7/8/1854, APPROVED 7/3/1855; U.S. PATENT # 2, 6/19/70; OFFICIAL PLAT # 2, DATED 8/26/1854; STATE</t>
  </si>
  <si>
    <t>T18S R16E - SEC 37, CONT 113.91 AC. (ST HELENA MERIDIAN; N.O./SE EAST OF MISS RIVER LAND DIST)</t>
  </si>
  <si>
    <t>SWAMPLAND SELECTION - SELECTED 9/13/50, APPROVED 2/2/51; OFFICIAL PLAT NO 223 1/2, DATED 11/3/50; LAND REF. VALUE CALCULATED AT</t>
  </si>
  <si>
    <t>W/2 &amp; W/2 OF E/2 SEC 19 T21S-R29E LA MERIDAIN WEST OF RIVER- SOUTHEAST/N EW ORLEANS LAND DISTRICTS</t>
  </si>
  <si>
    <t>CLAIMED BY BURAS LEVEE DISTRICT ON TOBIN.</t>
  </si>
  <si>
    <t>T24&amp;25S,R30E SE DIST, WEST OF MISS. RIVER, LA. MERIDIAN, ON EAST BANK OF SOUTHWEST PASS.</t>
  </si>
  <si>
    <t>QUITCLAIM FROM USA TO STATE. STATE BOOK 12 PAGE 81.</t>
  </si>
  <si>
    <t>LEASE - 4 BY 40 ARPENTS IN SECTION 19, T17S-R14E, ST. HELENA MERIDIAN, PLAQUEMINES PARISH, LA.</t>
  </si>
  <si>
    <t>LEASE FROM BASS ENTERPRISES PRODUCTION COMPANY DATED OCT 20, 1989.</t>
  </si>
  <si>
    <t>T17S R15E - SEC 15, RIVER LOTS (ST HELENA MERIDIAN; N.O./SE EAST OF MISS RIVER LAND DISTRICT)</t>
  </si>
  <si>
    <t>SWAMPLAND SELECTION - SELECTED 07/08/1854; APPROVED 08/03/1855; LISTED ON VACANT STATE LAND LIST; LAND REF. VALUE BASED ON $1.25</t>
  </si>
  <si>
    <t>T17S R15E - SEC 18, RIVER LOT (ST HELENA MERIDIAN; N.O./SE EAST OF MISS RIVER LAND DIST)</t>
  </si>
  <si>
    <t>SWAMPLAND SELECTION - SELECTED 07/08/1854, APPROVED 08/03/1855; LISTED ON VACANT STATE LAND LIST; LAND REF. VALUE BASED ON $1.25</t>
  </si>
  <si>
    <t>T17S R15E - SEC 19, RIVER LOT (ST HELENA MERIDIAN; N.O./SE EAST OF MISS RIVER LAND DISTRICT)</t>
  </si>
  <si>
    <t>SWAMPLAND SELECTION - SELECTED 07/08/1854, APPROVED 08/03/1855; LAND REF. VALUE BASED ON $1.25 PER ACRE.</t>
  </si>
  <si>
    <t>T18S R26E - ALL OF FRACTIONAL SEC. 11 LYING WEST OF BARTHOLOMEW DUVERGES CLAIM (IN SECS 47 &amp; 48), ACREAGE ESTIMATED (SE WEST OF</t>
  </si>
  <si>
    <t>POSSIBLE CLAIM BY LAFOURCHE BASIN LEVEE DISTRICT &amp;/OR PLAQUEMINES PARISH GOVERNMENT.</t>
  </si>
  <si>
    <t>35264 HWY. 11, BURAS, LA., SEC. 13, T20S,R29E, PLAQUEMINES PARISH.</t>
  </si>
  <si>
    <t>STATE LEASES LAND &amp; SPACE ON TOWER FROM ENTERGY.</t>
  </si>
  <si>
    <t>SUNKEN OIL PLATFORM TO BE USED AS AN ARTIFICIAL REEF - INCLUDES NAVIGATI ONAL LIGHTING SYSTEM.</t>
  </si>
  <si>
    <t>SUNKEN OIL PLATFORM/LIGHTING SYSTEM IN GRAND ISLE AREA - BLOCK 9, AT X = 2,460,947 AND Y = 192,050.</t>
  </si>
  <si>
    <t>UNSURVEYED SEA MARSH LYING EAST OF SOUTHWEST PASS IN LOWER PART OF T23S- R31E, SOUTHEASTERN/WEST OF MISS RIVER DIST.</t>
  </si>
  <si>
    <t>NATURAL ACCRETION ALONG GULF OF MEXICO, SEA-WARD OF THE 1929 SHORELINE I N SEC 4, 5, 9, 14, 15, 16, 22, 23, 25, 26, 35, 36 IN T</t>
  </si>
  <si>
    <t>JACKSON PARK ADDITION, SQ 191 LOTS 9 10 11 12 13, SQ BEING BD BY LIBERAUX, FENELON, GENIE AND DELILLE STREETS</t>
  </si>
  <si>
    <t>PROPERTY MUST BE RETAINED AND USED SOLELY FOR EDUCATIONAL PURPOSES FOR A MINIMUM OF THREE YEARS FROM THE DATE OF DONATION</t>
  </si>
  <si>
    <t>SEVERAL TRACTS BEING A PORTION OF POYDRAS PLANTATION</t>
  </si>
  <si>
    <t>93.66 ACRES IN ORLEANS PARISH AND 15.96 ACRES IN ST. BERNARD PARISH - BO UNDED BY DELERY STREET, ANGELA STREET &amp; MISS. RIVER. SE</t>
  </si>
  <si>
    <t>SEE S.C. 1-36-004 FOR MAIN PART OF FACILITY IN ORLEANS PARISH AND SEE S. C. 1-36-010 FOR WORK TRAINING FACILITY.</t>
  </si>
  <si>
    <t>VARIOUS SEC IN T12S R16 &amp; 17E T13S R16 &amp; 17E, &amp; T14S,R16E BAYOUS HASOUSE &amp; LALOUTRE SEE DOCUMENT FOR DETAILS</t>
  </si>
  <si>
    <t>NO LAND DOCUMENTATION. SEE S.C. 1-36-037 FOR WEST BANK LANDING SITE. -CRESCENT CITY CONNECTION DIVISION-</t>
  </si>
  <si>
    <t>LAND INFORMATION FOR THIS FACILITY IS NOT AVAILABLE - THIS VALUATION REP RSENTS SITE IMPROVEMENTS.</t>
  </si>
  <si>
    <t>T13S R13E - SEC 1 (FRAC'L), CONT 1.27 ACRES (ST HELENA MERIDIAN; SE EAST OF MISS RIVER LAND DISTRICT) SWAMPLAND SELECTION - SELE</t>
  </si>
  <si>
    <t>LAND VALUE BASED ON $1.25 PER ACRE</t>
  </si>
  <si>
    <t>GARDNER ISLAND &amp; GRACE POINT IN SECS 4,5, &amp; 9 T16S-R18E, ST HELENA MERID IAN, CONT 86.81 ACRES SE DIST. EAST OF MISS. RIVER.</t>
  </si>
  <si>
    <t>PARCEL IN SEC 7, T13S-R13E BEING A PORTION OF THE PROPERTY KNOWN AS VIOL ET LOCKS TRACT.</t>
  </si>
  <si>
    <t>PORTION OF SITE IS LEASED TO PRIVATE COMPANY (SEE DOC 2) &amp; PORTION HAS A ROAD R-O-W TO PRIVATE PERSON (SEE DOC 3).</t>
  </si>
  <si>
    <t>CURLEW, NORTH, NEW HARBOR, FREE MASON &amp; OLD HARBOR ISLANDS IN CHANDELEUR SOUND, ST. BERNARD PH., T13&amp;14S,R22&amp;23E &amp; T15S,R21E.</t>
  </si>
  <si>
    <t>SEE S.C. 1-38-021.</t>
  </si>
  <si>
    <t>11 DEPT OF NATURAL RESOURCES</t>
  </si>
  <si>
    <t>109</t>
  </si>
  <si>
    <t>GOV-COAST PROT &amp; RESTOR AUTH</t>
  </si>
  <si>
    <t>MRGO STONE CLOSURE AT BAYOU LALOUTRE PROJECT, STATE PROJECT NO. P038SF.</t>
  </si>
  <si>
    <t>330</t>
  </si>
  <si>
    <t>OFFICE OF BEHAVIORAL HEALTH</t>
  </si>
  <si>
    <t>TWO TRACTS IN SE/4 OF NE/4 &amp; NE/4 OF NE/4 SECTION 25, T8S-R14E</t>
  </si>
  <si>
    <t>TRACTS LOCATED IN SEC 37, 42, 43, &amp; 47, T8S-R12E, AND ALONG LEFT BANK OF BAYOU CASTIN. DEC 2012 SLO/GIS CALCULATES ACREAGE = 525</t>
  </si>
  <si>
    <t>SEE SC 1-52-016 &amp; 1-52-032. PORTION LEASED TO PELICAN PARK(DOC 14 ,16,18); NORTHLAKE MUSEUM/NATURE CENTER(DOC 15,23) &amp; CHAPEL(DO</t>
  </si>
  <si>
    <t>TWO TRACTS TOTALING 5.4 ACRES IN SEC 37 T7S R11E SEE DOCUMENT FOR COMPL ETE DESCRIPTION</t>
  </si>
  <si>
    <t>THIS IS THE STANDARD NEW STATE POLICE HEADQUARTERS DESIGN</t>
  </si>
  <si>
    <t>2.35 ACRES IN SEC. 38 T6S-R11E.</t>
  </si>
  <si>
    <t>3 TRACTS OF LAND IN SEC 20, 21, 28, 29, 32, &amp; 33, T8S-R14E, ALSO PERPETUAL EASEMENTS AS DESCRIBED.</t>
  </si>
  <si>
    <t>301</t>
  </si>
  <si>
    <t>FLA PAR HUMAN SERVCS AUTHORITY</t>
  </si>
  <si>
    <t>22.14 AC IN LOT 12, SEC 40, T8S R12E, AND ON RIGHT BANK OF BAYOU LACOMBE</t>
  </si>
  <si>
    <t>LAND IN T7S-R15E, T8S-R15E, T8S-R16E, T9S-R15E, T9S-R16E &amp; T10S-R16E.</t>
  </si>
  <si>
    <t>160</t>
  </si>
  <si>
    <t>AGRICULTURE AND FORESTRY</t>
  </si>
  <si>
    <t>4 ACRES IN SEC 13 T7S R11E LEASED AT 4.00 PER ANNUM SEE DOCUMENT FOR METES &amp; BOUNDS</t>
  </si>
  <si>
    <t>LAFA-OWNED SITE PER AGENCY</t>
  </si>
  <si>
    <t>2 ACRES IN SECTION 6, T7S-R14E</t>
  </si>
  <si>
    <t>DOCUMENTATION PROVIDED BY OFFICE OF FORESTRY</t>
  </si>
  <si>
    <t>3 TRACTS CONTAINING 99.02 AC IN SEC 40, T7S R10E AND SEC 54, T7S R11E.</t>
  </si>
  <si>
    <t>PERSONNEL SHARED BY THIS AND FOUNTAINBLEU PARK.</t>
  </si>
  <si>
    <t>OF 5,879.98 ACRES ORIGINALLY ACQUIRED BY DEPT OF CONSERVATION (NOW WLF) , 1,925 WENT TO SE HOSPITAL AND 2,639.21 WENT TO STATE P</t>
  </si>
  <si>
    <t>SEE S.C. 1-52-003 &amp; S.C. 1-52-032.</t>
  </si>
  <si>
    <t>5.62 AC IN SEC 38, T8S R15E &amp; SEC. 38, T9S,R15E BEING ON NORTH SIDE OF I -10 DOTD ROW.</t>
  </si>
  <si>
    <t>56 AC IN SEC 47, T7S R11E, LOCATED ON PROPERTY ACQUIRED BY DOTD FOR I-10 RIGHT OF WAYS</t>
  </si>
  <si>
    <t>FRACTIONAL LOTS 69 &amp; 70 TOWN OF NEW CLAIBORNE SECTION 42 T6S R11E</t>
  </si>
  <si>
    <t>6.94 AC IN SEC 40, T9S R15E, LOCATED ON DOTD RIGHT OF WAYS AT INTERSECTI ON OF HWY 190 AND HWY 90</t>
  </si>
  <si>
    <t>04G DEPT OF AGRICULTURE &amp; FORESTRY</t>
  </si>
  <si>
    <t>5 ACRES SEC 15 T8S R13E SEE DOCUMENT FOR METES &amp; BOUNDS SUBJECT TO OG&amp;M LEASE 12/12/33 SUN OIL CO</t>
  </si>
  <si>
    <t>9.80 AC IN E/2 OF NE/4, SEC 14, T9S R14E, ACQUIRED BY DOTD FOR I-10 RIGH T OF WAYS</t>
  </si>
  <si>
    <t>COST OF PIT SCALES AT SITE $392,000</t>
  </si>
  <si>
    <t>BOAT SLIPS AND TRAILER LOCATED IN HARBOR INN MARINA ON LAKE PONTCHARTRAI N</t>
  </si>
  <si>
    <t>YEAR BY YEAR LEASE.</t>
  </si>
  <si>
    <t>10.14 ACRES IN SECTION 15, T5S R12E. RADIO TOWER REMOVED. LAND IS VACAN T.</t>
  </si>
  <si>
    <t>RADIO TOWER REMOVED. LAND IS VACANT.</t>
  </si>
  <si>
    <t>THIS ANTENNA WAS LOCATED ON PROPERTY OWNED BY THE NATIONAL WEATHER SERVI CE (PH. 985-649-0357) AT 1120 OLD SPANISH TRAIL, SLIDEL</t>
  </si>
  <si>
    <t>LOCATED (HUNG) BETWEEN NATIONAL WEATHER SERVICE BUILDING AND RADAR TOWER (NO WRITTEN AGREEMENT - DOC 1 IS PHONE INFO ONLY) AT 11</t>
  </si>
  <si>
    <t>PARCEL OF LAND IN THE NE/4 &amp; N/2 OF SE/4 SECTION 6, T7S-R12E CONTAINING 15.99 ACRES</t>
  </si>
  <si>
    <t>LAND ON N. SHORE OF LAKE PONT. BETWEEN BAYOU CANE &amp; BAYOU LACOMBE. 5800 ACS ACQ HEREIN ALSO CONSTITUES LAND FOR FOUNTAINBLUE STA</t>
  </si>
  <si>
    <t>&amp; SE LA HOSPITAL. SEE S.C. 1-52-003 &amp; 1-52-016 DOC. 1 FOR STATE COST &amp; ACREAGE.</t>
  </si>
  <si>
    <t>5.00 ACRES IN SQ 89 &amp; 117, MANDEVILLE, FRONTING ON WILKINSON ST &amp; FLORID A ST. IN SEC 39 &amp; 48, T8S-R11E.</t>
  </si>
  <si>
    <t>THIS FACILITY NOW IS DEPARTMENT OF HUMAN SERVICES CENTER. (PER OLA, CHA NGED AGENCY # FROM 330 TO 301 - RC/OSRAP)</t>
  </si>
  <si>
    <t>T07S R14E - SEC 13, SW/4 SE/4, CONT 40 ACRES (ST HELENA MERIDIAN, GREENSBURG/GREENSBURG LAND DISTRICTS)</t>
  </si>
  <si>
    <t>LAND VALUE = $1.25/ACRE</t>
  </si>
  <si>
    <t>SCALES ARE LOCATED AT THE CAUSEWAY COMMISSION BUILDING, A QUASI-STATE AG ENCY, NORTH APPROACH OF CAUSEWAY BRIDGE IN MANDEVILLE.</t>
  </si>
  <si>
    <t>PORTION OF SECS. 11,12,14,15 &amp; 23 OF T6S,R10E.</t>
  </si>
  <si>
    <t>USED FOR PROTECTION, CONSERVATION AND MANAGEMENT OF NATIVE PLANTS, ANIMA LS AND NATURAL COMMUNITIES.</t>
  </si>
  <si>
    <t>TWO PARCELS IN SECS. 31 &amp; 54, T7S,R11E.</t>
  </si>
  <si>
    <t>QUALIFIED CONSERVATION CONTRIBUTION OF LAND.</t>
  </si>
  <si>
    <t>FEDERAL BOAT RAMPS AT LOCKS # 1, 2, &amp; 3 IN SEC 10, T7S-R14E AND SECS 47 &amp; 51, T5S-R13E. OWNED BY USA.</t>
  </si>
  <si>
    <t>LAND &amp; BLDGS OWNED BY USA; PARISH WILL OPERATE AND MAINTAIN. (SEE S.C. 2-59-032)</t>
  </si>
  <si>
    <t>130</t>
  </si>
  <si>
    <t>DVA-DEPT OF VETERANS AFFAIRS</t>
  </si>
  <si>
    <t>PARCEL OF LAND MEASURING 500 FT ALONG THE EAST BOUNDARY OF IRMA STREET I N SW/4 SECTION 28, T9S-R3E</t>
  </si>
  <si>
    <t>RESOLUTION &amp; UNSIGNED LEASE. DONATED FOR USE.</t>
  </si>
  <si>
    <t>THIS PARCEL IS SITUATED ON LAND WHICH IS OWNED BY THE ASCENSION PARISH S CHOOL BOARD. THE STATE LEASES THIS LAND FOR LTC-ASCENSI</t>
  </si>
  <si>
    <t>5 PARCELS IN SEC. 22, 33, 26 &amp; 46, T10S,R3E.</t>
  </si>
  <si>
    <t>ACCORDING TO THE DOTD, THE LAND ON WHICH THE EAST AND WEST BOUND I-10 GO NZALES REST STOPS ARE LOCATED WAS ACQUIRED THROUGH RIGH</t>
  </si>
  <si>
    <t>4.613 ACRES LOCATED NW/4 OF SECTION 17, T10S, R3E</t>
  </si>
  <si>
    <t>11.727 ACRES LOCATED IN SECTIONS 29 &amp; 63, T9S,R2E - SEE OTHER SURVEYS &amp; MAPS FOR SEC. DISCREPANCY.</t>
  </si>
  <si>
    <t>SECS 29 &amp; 30 - DISCREPANCY - SEE OFFICIAL SURVEYS 10/31/1830 &amp; 6/23/1892 - ALSO SEE TOBIN &amp; QUAD MAPS.</t>
  </si>
  <si>
    <t>PARCEL FRONTING 500' ON THE MISS. RIVER, TOWN OF DONALDSONVILLE IN SEC. 94, T11S,R14E &amp; SEC. 24, T11S,R15E.</t>
  </si>
  <si>
    <t>SW/4 NW/4 SEC 8 T9S R4E SH MER-NEW ORLEANS/S/EASTERN EAST OF RIVER LAND DISTRICTS SWAMP LIST NO 291</t>
  </si>
  <si>
    <t>SW/4 NE/4 SEC 17 T9S R4E SH MERIDIAN-NEW ORLEANS/SOUTHEASTERN EAST OF RI VER LAND DISTRICTS</t>
  </si>
  <si>
    <t>SEE S.C. 2-03-012.</t>
  </si>
  <si>
    <t>T09S R03E - SEC 1, LOT 10 (ST HELENA MERIDIAN; N.O./SOUTHEASTERN EAST OF RIVER LAND DISTRICTS)</t>
  </si>
  <si>
    <t>SCHOOL INDEMNITY FOR T13S R16E (LIST NO. 44) ST JAMES PARISH SCHOOL BOARD - 81.02%; LAFOURCHE PARISH SCHOOL BOARD - 18.98%</t>
  </si>
  <si>
    <t>LOT 12 SEC 27 T9S R2E SH MERIDIAN-NEW ORLEANS/SOUTHEASTERN EAST OF RIVER LAND DISTRICTS</t>
  </si>
  <si>
    <t>FOR SEC 16 T13S,R16E. 81.02% TO ST. JAMES &amp; 18.98% TO LAFOURCHE; 100% W ITH S.C. 2-03-016.</t>
  </si>
  <si>
    <t>LOT 15 SEC 27 T9S R2E SH MERIDIAN-NEW ORLEANS/SOUTHEASTERN EAST OF RIVER LAND DISTRICTS</t>
  </si>
  <si>
    <t>FOR SEC 16 T13S,R16E 81.02% FOR ST. JAMES &amp; 18.98% FOR LAFOURCHE 100% WI TH S.C. 2-03-015.</t>
  </si>
  <si>
    <t>FRL SEC 44 T10S R3E SH MER - NEW ORLEANS SOUTHEASTERN EAST OF RIVER LAND DISTRICTS - LIST NO 44</t>
  </si>
  <si>
    <t>FOR SEC 16 T13S,R16E 100% SPLIT 81.02% TO ST. JAMES &amp; 18.98% TO LAFOURCH E.</t>
  </si>
  <si>
    <t>FRL SEC 47 T10S R3E SH MER - NEW ORLEANS SOUTHEASTERN EAST OF RIVER LAND DISTRICTS - LIST NO 44. SEE MAP WITH S.C. 2-03-019.</t>
  </si>
  <si>
    <t>PORTIONS OF SECTIONS 6, 7, 14, &amp; 15 T-10-S, R-03-E, ST. HELENA MERIDIA N,</t>
  </si>
  <si>
    <t>SITE OPERATED BY ASCENSION-ST. JAMES AIRPORT AUTHORITY, DOTD STATE PROJ ECT NO. 903-01-02.</t>
  </si>
  <si>
    <t>APPROX. 30 ACRES OF LEASED LAND IN THE SE/4 OF SEC. 26, T10S-R3E, ASCEN SION PARISH.</t>
  </si>
  <si>
    <t>STATE LEASES FROM PRIVATE OWNER WITH OPTION TO PURCHASE LAND &amp; BLDG (L-0 2516). STATE AGREES TO INSURE BLDG PER MEMO 5/12/1999 B</t>
  </si>
  <si>
    <t>VARIOUS SECS IN T10S,R'S 4,5 &amp; 6E, EASTERN &amp; WESTERN LUTCHER MOORE TRACT .</t>
  </si>
  <si>
    <t>SEE S.C. 3-48-017 IN ST. JOHN THE BAPTIST PARISH &amp; S.C. 3-47-006 IN ST. JAMES PARISH.</t>
  </si>
  <si>
    <t>LOT 636, PELICAN POINT SUBDIVISION, WEST OF HWY. 44, SOUTH OF I-10;</t>
  </si>
  <si>
    <t>VACANT LAND OWNED BY LSU PROPERTY FOUNDATION - INSURED BY ORM.</t>
  </si>
  <si>
    <t>04A DEPT OF STATE</t>
  </si>
  <si>
    <t>139</t>
  </si>
  <si>
    <t>SECRETARY OF STATE</t>
  </si>
  <si>
    <t>SQUARES 1 &amp; 14 BEAUREGARD TOWN ACQUIRED 1847</t>
  </si>
  <si>
    <t>ACT 726 OF 1990 TRANSFERS TO SEC. OF STATE.</t>
  </si>
  <si>
    <t>B20</t>
  </si>
  <si>
    <t>1.28 AC - LOT K OF KEATY PROPERTY ON INTERLINE AVE IN BATON ROUGE - SEC 62-7S-1E</t>
  </si>
  <si>
    <t>B83</t>
  </si>
  <si>
    <t>STATE BOARD OF COSMETOLOGY</t>
  </si>
  <si>
    <t>LOT 126, BATON ROUGE INDUSTRIPLEX SUB, 5TH FILING</t>
  </si>
  <si>
    <t>PORTIONS OF LOTS 7,8,9, &amp; 10 IN KEENER TRACT SECTION 41 T6S R1E</t>
  </si>
  <si>
    <t>6.77 AC FOR DOTD ON CORNER; 1.43 AC FOR FORMER FIRE MARSHAL OFFICE TO EA ST (2-17-043) &amp; B.R. COMMUNITY COLLEGE TO SOUTH (2-17-0</t>
  </si>
  <si>
    <t>CENTRAL MATERIALS TESTING LABORATORY.</t>
  </si>
  <si>
    <t>302</t>
  </si>
  <si>
    <t>CAPITAL AREA HUMAN SRV DSTRCT</t>
  </si>
  <si>
    <t>A FRACTIONAL PT OF LOT 21 HOWELL COMM FARMS SUBD SAID LOT FRONTING 225.7 5 FT ON N SIDE OF HARDING</t>
  </si>
  <si>
    <t>DONATED BY EAST BATON ROUGE PARISH FOR MENTAL HEALTH PURPOSES AND TO BE CALLED THE MARGARET DUMAS MENTAL HEALTH CENTER PER OLA,</t>
  </si>
  <si>
    <t>14 LOUISIANA WORKFORCE COMMISSION</t>
  </si>
  <si>
    <t>474</t>
  </si>
  <si>
    <t>LWC-WORKFORCE SUPPORT/TRAINING</t>
  </si>
  <si>
    <t>LAND INCLUDED WITH 2-17-046 AND ALSO SEE DOC 1 OF S.C. 2-17-025. FORM ERLY DEPT OF AGRICULTURE WEIGHTS AND MEASURES/AGRONOMICS L</t>
  </si>
  <si>
    <t>LAND INFORMATION LOCATED WITH 2-17-046 AND SEE S.C. 2-17-025 DOC # 1 FOR ORIGINAL ACQUISITION --- ACRES SUBTRACTED FROM DOC 1 OF</t>
  </si>
  <si>
    <t>SITE INCLUDES MAIN CAMPUS, LSU SYSTEMS, HEBERT LAW CENTER, GOURRIER DAIR Y FARM, VET SCHOOL.</t>
  </si>
  <si>
    <t>VARIOUS SEC IN T7S-R1W, T8S-R1W &amp; T8S-R1E.</t>
  </si>
  <si>
    <t>LSU BEN-HUR RESEARCH CENTER &amp; LSU FIREMEN'S TRAINING CENTER.</t>
  </si>
  <si>
    <t>AREA BY FLORIDA BLVD, REBEL DRIVE (NOW COMMUNITY COLLEGE DRIVE), FOSTER DRIVE, CLOUD DRIVE. (SEE ADJACENT SITES 2-17-008 &amp; 2-17-</t>
  </si>
  <si>
    <t>21 ANCILLARY FUNDS</t>
  </si>
  <si>
    <t>790</t>
  </si>
  <si>
    <t>BOUNDED BY E AIRPROT DR, FLORIDA BLVD, INDEPENDENCE BLVD AND PROPERTY OF EBR PARISH</t>
  </si>
  <si>
    <t>LAND COST AND ACREAGE SPLIT WITH 2-17-045.</t>
  </si>
  <si>
    <t>NO LAND DOCUMENTATION AVAILABLE. PER GCR ORIGINAL RESEARCH, DOTD ACQUIR ED SITE DURING CONSTRUCTION OF AIRLINE HWY. *** AS OF OC</t>
  </si>
  <si>
    <t>LAND ACQUISITION DOCUMENTS ARE UNAVAILABLE. SITE LOCATED ON DOTD RIGHT -OF-WAY ACQUIRED FOR AIRLINE HWY CONSTRUCTION. *** AS OF</t>
  </si>
  <si>
    <t>233 AC FRONTING ON SOUTH SIDE OF PERKINS ROAD, BEING A PORTION OF SECTIO N 42, T7S-R1E</t>
  </si>
  <si>
    <t>THIS SITE INCLUDES CONVEY DOCUMENTS &amp; ACREAGE FOR 2-17-048 PENNINGTON BI OMEDICAL CENTER. **ALSO SEE 2-17-049 WLF HEADQUARTERS**</t>
  </si>
  <si>
    <t>BOUNDED BY I-10, ESSEN LANE, BURDEN ESTATES AND PERKINS PLACE SUBDIVISIO NS</t>
  </si>
  <si>
    <t>LAND DONATIONS SUBJECT TO CONDITIONS.</t>
  </si>
  <si>
    <t>PORTION WITHIN HARDING - RYAN FIELD AT METRO AIRPORT IN SECS 92, 93, T6S -1E AND SECS 46, 77, T6S-R1W.</t>
  </si>
  <si>
    <t>99 YEAR LEASE AT HARDING - RYAN FIELD AT METRO AIRPORT.</t>
  </si>
  <si>
    <t>TRACT A-1 CONTAINING 10 ACRES IN SECTION 53-T5S-R1W SHOWN ON ATTCHD PLAT BY L L MOODY DATED 10-21-77</t>
  </si>
  <si>
    <t>THIS A CONDITIONAL DONATION, SEE CONDITIONS IN DONATION BOOK N FOLIO 861 .</t>
  </si>
  <si>
    <t>PARCELS A B C &amp; D1 CONTAINING 11.569 ACRES SECTION 37-T8S-R1E, FRONTING ON HIGHLAND ROAD</t>
  </si>
  <si>
    <t>BOUNDED IN GENERAL BY MAIN, MISS RIVER, MEMORIAL STADIUM AREA, FIFTH, THIRD, RIVER ROAD; COVERING MULTIPLE SECS IN T7S-R1W.</t>
  </si>
  <si>
    <t>CAPITOL, ANNEX, PENTAGON, LIBRARY, GOV MANSION, DOTD, FIRST CIRCUIT COURT, LASALLE, ISB, CLAIBORNE, GALVEZ, POYDRAS, LIVINGSTON,</t>
  </si>
  <si>
    <t>SEC 49, T7S-R1W; 1.13 ACRES IN LOTS 1, 2, 3, 4, 7, 8, 9, 10, SQUARE 41, BEAUREGARD TOWN.</t>
  </si>
  <si>
    <t>(OCT 2009 - PER CRT, THIS SITE IS NO LONGER UNDER THEIR CONTROL. NO OTH ER INFOMATION GIVEN)</t>
  </si>
  <si>
    <t>653</t>
  </si>
  <si>
    <t>SSC-SCHOOLS FOR DEAF &amp; VIS IMP</t>
  </si>
  <si>
    <t>100 ACRES IN SECTIONS 60, 61, 65, T7S, R1W; ALSO 14.23 ACRES MEASURING 1 008.01 X 613.94 X 1008.34 X 536.19 X 78.11</t>
  </si>
  <si>
    <t>LOCATED ON DOTD RIGHT-OF-WAY AT THE OLD MISSISSIPPI RIVER BRIDGE</t>
  </si>
  <si>
    <t>DOTD DISTRICT #61 SITE ON AIRLINE HIGHWAY AT THE OLD MISSISSIPPI RIVER B RIDGE IS THE FORMER STATE POLICE SCALES.</t>
  </si>
  <si>
    <t>ACQUISITION &amp; RENOVATION OF THE FORMER WILSON DEPT. STORE BUILDING.</t>
  </si>
  <si>
    <t>B27</t>
  </si>
  <si>
    <t>USED MTR VEH&amp;PARTS COMM /GOV</t>
  </si>
  <si>
    <t>SUBDIVISION CONCORD PARK, LOT 58, 100 FT X 190 FT FRONTING VALLEY CREEK DRIVE</t>
  </si>
  <si>
    <t>BUILDING APPRAISED 6/12/90</t>
  </si>
  <si>
    <t>NORTHERN 40 FEET OF LOT 10, SQUARE #224 OR 20 FUQUA &amp; LAMON TOWN, PLAT P ROVIDED DOES NOT SHOW LOT 10</t>
  </si>
  <si>
    <t>THROUGH THE SUCCESSION OF FELTON G. CLARK IN 1974, SOUTHERN UNIVERSITY C URRENTLY OWNS THIS DWELLING OFF CAMPUS &amp; RENTS IT OUT.</t>
  </si>
  <si>
    <t>TRACTS IN SECTIONS 41,42,43 T5S R1W.</t>
  </si>
  <si>
    <t>THIS SITE IS LOCATED OFF THE SOUTHERN UNIVERSITY B.R. MAIN CAMPUS IN BAK ER AND SERVICES THE AGRICULTURE DEPARTMENT OF THE UNIVE</t>
  </si>
  <si>
    <t>662</t>
  </si>
  <si>
    <t>LA EDUCATIONAL TV AUTHORITY</t>
  </si>
  <si>
    <t>LOT Z, 3.893 ACRES BEING PART OF LOTS 5 &amp; 6 SILVERSIDE PLANTATION &amp; LOT B,1.14 ACRES BEING PART OF FORMER LOT 4.</t>
  </si>
  <si>
    <t>620</t>
  </si>
  <si>
    <t>BD OF SUPRS-UNIV OF LA SYSTEM</t>
  </si>
  <si>
    <t>PARCEL A-2, CONTAINING 6 ACRES IN SECTION 53,T7S-R1E; CONSISTING OF LOT 11-B, LOT 11-C, &amp; A PORTION OF LOT 11-D ON ESSEN LANE, B</t>
  </si>
  <si>
    <t>SECS 39,50,67 &amp; 75 OF T6S,R1W, BOUNDED WEST BY MISS RIVER, EAST BY L &amp; A RAILROAD R/W, SOUTH BY LA HWY 408, NORTH BY SOUTH LINE</t>
  </si>
  <si>
    <t>MAIN SOUTHERN UNIVERSITY CAMPUS.</t>
  </si>
  <si>
    <t>BOUNDED NORTH BY GOVERNMENT ST, WEST BY I-110, SOUTH BY SOUTH BLVD, EAST BY 16TH STREET. SEC 74, T7S,R1W.</t>
  </si>
  <si>
    <t>08A CORRECTIONS SERVICES</t>
  </si>
  <si>
    <t>400</t>
  </si>
  <si>
    <t>CORRECTIONS-ADMINISTRATION</t>
  </si>
  <si>
    <t>SQ 35-ALL; SQ 48-ALL; SQ 47-LOTS 2 THRU 9; SQ 36-LOTS 1 THRU 4 &amp; 6 THRU 9. SEC 48, T7S,R1W. (GIS PLOTS SITE IN SEC 49)</t>
  </si>
  <si>
    <t>FORMER SITE OF LA SCHOOL FOR THE DEAF (BESE OWNS) - LEASED TO CORRECTION S &amp; A PORTION SUBLEASED TO CITY POLICE (BLDG 9) &amp; EMS (</t>
  </si>
  <si>
    <t>12.64 ACRES BOUNDED WEST BY NORTH ACADIAN THRUWAY AND NORTH 33RD STREET AND NORTH BY WINBOURNE STREET. SEC. 59, T6S-R1E.</t>
  </si>
  <si>
    <t>(FORMERLY CALLED BATON ROUGE VO-TECH OR LTC-BATON ROUGE CAMPUS)</t>
  </si>
  <si>
    <t>BOUNDED BY JULIA, HIGHLAND, MYRTLE AND NAPOLEON. SEC 51, T7S-R1W.</t>
  </si>
  <si>
    <t>TRACTS IN SECTIONS 41,42,43,51,85 &amp; 86 T5S,R1W.</t>
  </si>
  <si>
    <t>JETSON SHARES ITS GROUNDS WITH THE JUVENILE RECEPTION &amp; DIAGNOSTIC CENTE R.</t>
  </si>
  <si>
    <t>418</t>
  </si>
  <si>
    <t>PUB SAFETY OFF OF MGMT &amp; FIN</t>
  </si>
  <si>
    <t>BOUNDED BY E AIRPORT DRIVE, INDEPENDENCE BLVD, FLORIDA BLVD AND PROPERTY OF EBR PARISH</t>
  </si>
  <si>
    <t>LAND COST AND ACREAGE SPLIT WITH 2-17-017.</t>
  </si>
  <si>
    <t>BOUNDED BY I-110, 23RD, FUQUA AND 22ND &amp; ADJACENT TO CAPITOL COMPLEX S.C . 2-17-025.</t>
  </si>
  <si>
    <t>LOT B-1, WOODDALE CENTER, II FILING FRONTING WOODDALE BLVD--SECTIONS 71 &amp; 72-07S-01E</t>
  </si>
  <si>
    <t>CORNER OF PERKINS ROAD AND QUAIL DRIVE. SEE S.C. 2-17-019.</t>
  </si>
  <si>
    <t>SEE S.C. 2-17-019 FOR ALL LAND INFORMATION. ALSO SEE S.C. 2-17-049.</t>
  </si>
  <si>
    <t>LAND IS OWNED BY LSU (SEE S.C. 2-17-019 &amp; 2-17-048). WLF IS LEASING 8.7 7 ACRES FROM LSU. LSU RESERVES MINERALS.</t>
  </si>
  <si>
    <t>WLF IS LEASING LAND FROM LSU-SEE S.C. 2-17-019 &amp; 2-17-048.</t>
  </si>
  <si>
    <t>10 AC, TRACT A, FRONTING ON PORT HUDSON-PLAINS RD - MINERALS RESERVED * * SITE IN BOTH EBR AND EF PARISHES **</t>
  </si>
  <si>
    <t>SEE S.C. 2-19-009 IN EAST FELICIANA PARISH FOR MAIN PARK AREA. THE MANA GERS RESIDENCE S-02752 &amp; SHOP IS LOCATED HERE.</t>
  </si>
  <si>
    <t>18 RETIREMENT SYSTEMS</t>
  </si>
  <si>
    <t>585</t>
  </si>
  <si>
    <t>LA ST EMPL RET SYS - ST CONTR</t>
  </si>
  <si>
    <t>LA STATE EMPLOYEES' RETIREMENT SYSTEM AND TEACHERS' RETIREMENT SYSTEM OF LOUISIANA SHARE BLDG AT SITE.</t>
  </si>
  <si>
    <t>STATE ARCHIVES 2-17-064 IS ADJACENT TO NORTH.</t>
  </si>
  <si>
    <t>5.24 ACRES ON SOUTH SIDE OF AIRPORT.</t>
  </si>
  <si>
    <t>STATE LEASES LAND FROM B.R. AIRPORT DISTRICT.</t>
  </si>
  <si>
    <t>A 39.67 ACRE PARCEL &amp; LOTS 7 &amp; 8 BLOCK 9 GOODWOOD HOMESITES</t>
  </si>
  <si>
    <t>A98</t>
  </si>
  <si>
    <t>LA NAVAL WAR MEMORIAL COMM</t>
  </si>
  <si>
    <t>APPROX 4.71 ACRES OF DONATED LAND BOUNDED BY SPAIN ON NORTH, FRANCE ON S OUTH, FRONT STREET ON EAST, AND MISS RIVER ON WEST, MEA</t>
  </si>
  <si>
    <t>USS KIDD COMPLEX AND MUSEUM - DOC # 0001 IS A DONATION OF LAND AND AN IN DEFINITE LEASE OF LAND ON ADJACNET PARCEL, APPROX 4.71</t>
  </si>
  <si>
    <t>TRACT B-2 SITUATED IN SECS 39 &amp; 40, T7S, R1E, CONTAINING 5.87 ACRES.</t>
  </si>
  <si>
    <t>THIS IS A 10 YEAR LEASE FOR THE LAND.</t>
  </si>
  <si>
    <t>LAND IS LEASED, BUT STATE BOUGHT TV TOWER &amp; BLDG FOR $ 280,000.</t>
  </si>
  <si>
    <t>LOTS 1-5, BEING SW OF SE OF LOTS 1-4 OF SEC 29 &amp; NE OF NW &amp; NW OF NE OF SEC 32.</t>
  </si>
  <si>
    <t>SITE WAS WILLED TO LA WLF COMMISSION &amp; LA FORESTRY COMMISSION JOINTLY.</t>
  </si>
  <si>
    <t>(SEE DOC 6 &amp; 51 IN SC 2-17-014 FOR ACQUISITION INFORMATION)</t>
  </si>
  <si>
    <t>SEE DOC 2 IN S.C. 2-17-014 FOR CONVEYANCE INFORMATION.</t>
  </si>
  <si>
    <t>TRACT 4-1</t>
  </si>
  <si>
    <t>C.A.M.D. = CENTER FOR ADVANCED MICROSTRUCTURES AND DEVICES - LSU.</t>
  </si>
  <si>
    <t>LOT B-1 AND LOT B-2-3 ON NORTH SIDE OF GOVERNMENT STREET SEC. 81, T7S,R1 E.</t>
  </si>
  <si>
    <t>FORMER CHAMPION INSURANCE BUILDING. PER OLA, CHANGED AGENCY # FROM 33 0 TO 302</t>
  </si>
  <si>
    <t>BLOCK BOUNDED BY CONVENTION, LAFAYETTE, NORTH BLVD, THIRD STREETS (LESS 2 BLDGS FRONTING 3RD STREET) PLUS PARKING GARAGE/LOT ACR</t>
  </si>
  <si>
    <t>PERFORMING ARTS THEATER / MUSEUMS / LSU CLASSROOMS - SHAW CENTER COMPLEX , ETC.</t>
  </si>
  <si>
    <t>SECS 49 &amp; 50, T7S-R1W; TRACTS C-3, C-2-D, C-2-C, C-2-B, C-2-A.</t>
  </si>
  <si>
    <t>LA PROPERTY ASSISTANCE AGENCY; DOA FORMS MANAGEMENT; DOA PRINT SHOP; PRI SON ENTERPRISES HEADQUARTERS.</t>
  </si>
  <si>
    <t>LOTS 17, 18, 19, 20 OF BLOCK J, UNIVERSITY ACRES.</t>
  </si>
  <si>
    <t>OWNED BY LSU FOUNDATION - A PRIVATE NON-PROFIT CORPORATION.</t>
  </si>
  <si>
    <t>571</t>
  </si>
  <si>
    <t>LA SCHOOL EMP RETIREMENT SYS</t>
  </si>
  <si>
    <t>TRACT UC-10-A, UNITED PLAZA SUB, PHASE 3.</t>
  </si>
  <si>
    <t>A60</t>
  </si>
  <si>
    <t>LOTS 1A, 1B &amp; 2A IN SEC. 40 &amp; 83, T7S,R1E, AT THE INTERSECTION OF JEFFER SON HWY., BRENTWOOD DR. &amp; KENSINGTON DR.</t>
  </si>
  <si>
    <t>DOTD I-10 R-O-W @ HIGHLAND/PERKINS EXIT.</t>
  </si>
  <si>
    <t>DOTD RETAINS TITLE TO LAND - STATE POLICE HAS USE ONLY.</t>
  </si>
  <si>
    <t>B12</t>
  </si>
  <si>
    <t>CONTRACTOR LIC BD LA ST /GOV</t>
  </si>
  <si>
    <t>TRACT F-2-A, RE-SUB OF TRACT F-2, BEING A PORTION OF JULIUS A. BAHLINGER , III TRACT.</t>
  </si>
  <si>
    <t>SEE S.C. 2-17-007</t>
  </si>
  <si>
    <t>LAND SITUATED IN SECS. 44,79,81 &amp; 82, T5S-R1W &amp; SECS. 50,51 &amp; 52, T5S-R2 W.</t>
  </si>
  <si>
    <t>USED FOR STATE POLICE DRIVER-TRAINING &amp; ANTI-TERRORIST ACTIVITY PROGRAM. JOINT EMERGENCY SERVICES TRAINING CENTER (J.E.S.T.C.)</t>
  </si>
  <si>
    <t>A88</t>
  </si>
  <si>
    <t>LA PRIVATE SECURITY EXAMINERS</t>
  </si>
  <si>
    <t>LOT IN SUBDIVISION KNOWN AS LOT B-1 OF THE RESUBDIVISION OF LOT B OF THE WM. H. TUMLEY PROPERTY.</t>
  </si>
  <si>
    <t>LOTS 409, 410 &amp; 411, BROADMOOR PLACE, BEING UN-ECONOMICAL REMAINDERS OF PARCEL 8-3 &amp; 9-1.</t>
  </si>
  <si>
    <t>10481 OLD HAMMOND HWY IS THE PROJECT ENGINEERS OFFICE AND 10495 OLD HAMM OND HWY IS THE REAL ESTATE OFFICE.</t>
  </si>
  <si>
    <t>PORTION OF LOT 3, REALTY MART SUBDIVISION, SEC. 38, T7S-R2E.</t>
  </si>
  <si>
    <t>(PER AGENCY OCT 2009: HQ 17-273 -- USED FOR PARKING - ADMIN OFFICE)</t>
  </si>
  <si>
    <t>575</t>
  </si>
  <si>
    <t>STATE POLICE RETIREMENTSYSTEM</t>
  </si>
  <si>
    <t>LOTS 8, 9 &amp; 10A, JEFFERSON PLACE OFFICE PARK.</t>
  </si>
  <si>
    <t>TRACT F-1 OF THE JULIUS A. BAHLINGER TRACT IN SEC. 42, T7S,R1E, BEING 4. 755 ACRES.</t>
  </si>
  <si>
    <t>B80</t>
  </si>
  <si>
    <t>BRD OF EXAM NURSE FACILITY ADM</t>
  </si>
  <si>
    <t>LOT 60, SHERWOOD FOREST OFFICE PARK.</t>
  </si>
  <si>
    <t>VARIOUS TRACTS IN SEC 40, 77 &amp; 78, T8S-R1E, ALONG G.S.R.I. ROAD.</t>
  </si>
  <si>
    <t>FORMERLY ALBEMARLE TECHNICAL CENTER.</t>
  </si>
  <si>
    <t>LAND &amp; BLDG (FORMER K-MART BLDG = S-14244) ON CORNER OF AIRLINE HWY &amp; MC CLELLAND DRIVE; AND NEWLY CONSTRUCTED OUT-PATIENT CLINI</t>
  </si>
  <si>
    <t>SITE OF FORMER K-MART AND NEW OUT-PATIENT CLINIC FOR EARL K. LONG HOSPIT AL (OR UNIVERSITY MEDICAL CENTER - BATON ROUGE).</t>
  </si>
  <si>
    <t>B14</t>
  </si>
  <si>
    <t>NURSING LA ST BD /DHH</t>
  </si>
  <si>
    <t>TRACT X, BEING PORTION OF LOTS 8 THRU 16, HIGHLAND ROAD ACRES SUBDIVISIO N, FRONTING ON PERKINS ROAD.</t>
  </si>
  <si>
    <t>TRACT Y-1-A-1-A-2-A ON GSRI ROAD, ADJACENT TO LSU SOUTH CAMPUS (SEE S.C. 2-17-125). FORMERLY CALLED 769TH EN-BN READINESS CENTER</t>
  </si>
  <si>
    <t>SEE S.C. 2-17-125 FOR SOURCE LAND DOCUMENTS/LAND COSTS. FORMERLY CALLED 769TH EN-BN READINESS CENTER</t>
  </si>
  <si>
    <t>6 PARCELS FRONTING ON PERKINS ROAD - SEE DOC 1.</t>
  </si>
  <si>
    <t>FORMER VISTA HOSPITAL - OFFICE.</t>
  </si>
  <si>
    <t>19D DEPARTMENT OF EDUCATION</t>
  </si>
  <si>
    <t>PARCEL KNOWN AS TRACTS B-Y, B-W, B-V, B-U, &amp; B-T; ACREAGE ESTIMATED</t>
  </si>
  <si>
    <t>LSU-EARL K. LONG MEDICAL CENTER USES STANACOLA CLINIC (L-03103) AS AN OU T-PATIENT CLINIC.</t>
  </si>
  <si>
    <t>B41</t>
  </si>
  <si>
    <t>PHARMACY LA BD OF /DHH</t>
  </si>
  <si>
    <t>LOT 5-A OF TOWNE CENTER BUSINESS PARK. SEC 091, T-07S, R-01E</t>
  </si>
  <si>
    <t>VARIOUS LOTS ON NORTH BLVD., SOUTH 17TH STREET &amp; SOUTH 16TH STREET.</t>
  </si>
  <si>
    <t>FORMERLY CALLED "CAPITAL CITY SOUTH REPLACEMENT SITE # 1". ALSO SEE SITE CODE NO. 2-17-133.</t>
  </si>
  <si>
    <t>VARIOUS LOTS ON EDDIE ROBINSON SR. DRIVE, SOUTH 13TH STREET, AND IBERVILLE STREET. SEE CONVEY DOCUMENTS FOR DETAILS.</t>
  </si>
  <si>
    <t>SEE SITE CODE NO. 2-17-132 MID-CITY GARDENS.</t>
  </si>
  <si>
    <t>*** FOUR SEPARATE LOCATIONS IN ONE SITE *** HUB #1 AT I-10 &amp; I-110; HU B #2 AT I-10 &amp; I-12; HUB #3 AT I-12 &amp; AIRLINE; HUB #4 AT</t>
  </si>
  <si>
    <t>*** FOUR SEPARATE LOCATIONS IN ONE SITE *** DOTD FOUR FIBER OPTIC HUBS ALL ON DOTD INTERSTATE ROAD RIGHT-OF-WAY. NO LAND DOCUMEN</t>
  </si>
  <si>
    <t>A 1.76 ACRE PARCEL AT 9224 JEFFERSON HIGHWAY AND PINE PARK DRIVE.</t>
  </si>
  <si>
    <t>B16</t>
  </si>
  <si>
    <t>STATE PLUMBING BOARD OF LA</t>
  </si>
  <si>
    <t>8 ACRES LOCATED IN SEC 49 &amp; 59 T2S-R1W. SITE IS ON LAND LEASED FROM PAR ISH SCHOOL BOARD.</t>
  </si>
  <si>
    <t>SITE IS ON LAND LEASED FOR 99 YEARS FROM PARISH SCHOOL BOARD. SEE S.C. 2 -19-005 DOC 75 FOR ORIGINAL SALE BY STATE TO SCHOOL BOA</t>
  </si>
  <si>
    <t>409</t>
  </si>
  <si>
    <t>DIXON CORRECTIONAL INSTITUTE</t>
  </si>
  <si>
    <t>2405 ACRES IN SECS 37, 42, 44, 45, 46, 47, 48 IN T3S-R1W; AND SECS 61 &amp; 62 IN T2S-R1W; AND SECS 43, 45, 46, 70 IN T2S-R1E; AND S</t>
  </si>
  <si>
    <t>2,405.85 ACRES ACTUALLY OWNED BY DHH AND LEASED TO CORRECTIONS. SEE S. C. 2-19-005.</t>
  </si>
  <si>
    <t>4 ACRES IN SEC 68 T2S R3E, MEASURING 264 FT ON THE SOUTH ROW OF LA HWY 6 8 SEE DOCUMENT FOR DESCR</t>
  </si>
  <si>
    <t>PARCEL IN SECTION 58, T2S-R1W KNOWN AS OLD CENTENARY COLLEGE LANDS. ** THIS SITE INCLUDES CENTENARY STATE HISTORIC SITE AND JACK</t>
  </si>
  <si>
    <t>SITE INCLUDES BOTH CENTENARY STATE HISTORIC SITE AND JACKSON CONFEDERATE CEMETERY STATE HISTORIC SITE.</t>
  </si>
  <si>
    <t>VARIOUS SECS IN T2&amp;3S - R1E; AND T2&amp;3S - R1W, AND T3S - R2&amp;3E.</t>
  </si>
  <si>
    <t>INCLUDED IS 65 ACS FROM VILLA FELICIANA HOSPITAL SITE. (2,405.85 NOT IN CLUDED IN TOTAL &amp; OWNED ACS. - **** SEE S.C. 2-19-001; 2</t>
  </si>
  <si>
    <t>PARCEL BEING THE N/W 2 AC OF A 45.5 AC TRACT KNOWN AS THE HASTINGS PLACE IN SECTION 72, T2S-R2E</t>
  </si>
  <si>
    <t>LAND INFORMATION INCLUDED WITH SC 2-19-005.</t>
  </si>
  <si>
    <t>SEE SITE CODE 2-19-005 FOR BUILDINGS AT EAST CAMPUS. ALSO SEE S.C. 2-19 -012 EAST CAMPUS.</t>
  </si>
  <si>
    <t>03 DEPT OF VETERANS AFFAIRS</t>
  </si>
  <si>
    <t>131</t>
  </si>
  <si>
    <t>DVA-LA WAR VETERANS HOME</t>
  </si>
  <si>
    <t>TRACT ON HWY. 10 ADJACENT TO DIXON CORRECTION.</t>
  </si>
  <si>
    <t>SEE S.C. 2-19-005 DOCS 75,77 &amp; 78 FOR SUBTRACTION OF ACRES FROM EAST LA. HOSPITAL.</t>
  </si>
  <si>
    <t>ACRES IN SECTIONS 57, 60, &amp; 61, T4S R2W. **SITE IS IN BOTH EBR AND E F PARISHES **</t>
  </si>
  <si>
    <t>THIS SITE IS MAIN PARK. SEE S.C. 2-17-053 FOR EBR PORTION.</t>
  </si>
  <si>
    <t>PT OF IDLEWILD PLTN IN SECTION 44 46 69 70 &amp; N/2 71, T3S R2E &amp; SECTION 6 8, 72 &amp; N/2 42, T3S R3E</t>
  </si>
  <si>
    <t>LAND DONATED TO LSU. ACRES ARE SUBTRACTED AT S.C. 2-19-005 &amp; READDED HE RE IN DOC. 5.</t>
  </si>
  <si>
    <t>LAND INCLUDED WITH 2-19-005. ALSO SEE S.C. 2-19-007 MAIN CAMPUS.</t>
  </si>
  <si>
    <t>THIS SITE CODE REPRESENTS BUILDINGS ON GROUNDS OF EAST LA STATE HOSPITAL -SEE 2-19-005 FOR MAIN LOCATION OF FELICANA FORENSIC FA</t>
  </si>
  <si>
    <t>TRACT ONE 1.374 ACRES TRACT TWO 1.647 ACRES. SECS. 48, 88 &amp; 89, T2S,R2E.</t>
  </si>
  <si>
    <t>2 ACRES IN SECTION 47, T2S-R1E</t>
  </si>
  <si>
    <t>157.90 AC - SECS 61, 62 T2S R1W &amp; SECS 43, 45 T2S R1E, MEAS 2700' X 306 2.14' X 1530.18' X 2944.89' ON RR</t>
  </si>
  <si>
    <t>THE MAJORITY OF CONSTRUCTION ON THE GROUNDS OCCURRED DURING THE LATE SIX TIES BUT SEVERAL BUILDINGS WERE ACQUIRED WITH THE SITE.</t>
  </si>
  <si>
    <t>PORTION OF THE HILL TRACT OR CABANAS TRACT LYING WEST OF THE EAST SIDE O F THE R-O-W OF THE LINDSAY-JACKSON HWY. OR STATE HWY. 7</t>
  </si>
  <si>
    <t>DOTD PROJECT #561.</t>
  </si>
  <si>
    <t>PORTION OF SQ 4 OF BELLEVIEW ADDTN--BD N BY SHERBURNE ST-E RR/CENTRAL AV E-S PECAN BLVD-W PART LOT 4. SEC 17, T9S,R12E.</t>
  </si>
  <si>
    <t>TWO TRACTS OF LAND IN TOWN OF PLAQUEMINE, BEING PART OF SEC. 46, T9S-R12 E.</t>
  </si>
  <si>
    <t>406</t>
  </si>
  <si>
    <t>LA CORRECTIONAL INST WOMEN</t>
  </si>
  <si>
    <t>LAND INCLUDED WITH SITE CODE 2-24-004 DOCUMENTATION AS TO ACRES USED IN SURVEY OF LSU LANDS SEC. 80 T9S,R1E.</t>
  </si>
  <si>
    <t>SEE HUNT CORRECTIONAL INSTITUTE BEARING SITE CODE 2-24-004 FOR LAND ACQU ISITION INFORMATION AND RELATED INSTRUMENTS.</t>
  </si>
  <si>
    <t>413</t>
  </si>
  <si>
    <t>ELAYN HUNT CORRECTIONAL CENTER</t>
  </si>
  <si>
    <t>SECS 10,27,28,29,44,57,78,,80,87 &amp; 89, T9S-R1E. ***ORIGINAL SITE DESCRI PTION IMPOSSIBLE TO PLOT AND ACRES ARE UNCERTAIN***</t>
  </si>
  <si>
    <t>SEE 2-24-003, 2-24-013, 2-24-016 AND 2-24-018.</t>
  </si>
  <si>
    <t>4.37 ACRES LEASED IN SECS. 92 &amp; 93, T9S-R12E ON HWY 3066.</t>
  </si>
  <si>
    <t>THIS FACILITY IS ON LEASED PROPERTY &amp; FUTURE PLANS EXIST TO MOVE IT TO A PURCHASED SITE IN W.B.R. PARISH (S.C. 2-61-004).</t>
  </si>
  <si>
    <t>LOTS 1,2,3,8,9,17,18,19,20; E 42' OF LOT 7; W 8' OF LOT 7; &amp; W 1/3 OF LO TS 4,5,6 IN SQUARE F OF BELLEVIEW ADDITION TO TOWN OF P</t>
  </si>
  <si>
    <t>SECS. 16 &amp; 17, T9S,R12E.</t>
  </si>
  <si>
    <t>ACRES IN SECTIONS 10, 27, 28, 29, 44, 57, 78, 80, 87 AND 89, T9S-R1E</t>
  </si>
  <si>
    <t>4.69 AC AND IMPROVEMENTS, BEING A PORTION OF BAYOU PLAQUEMINE LOCK; ALSO A PARCEL OF GROUND LYING IN SEC 13, 14, T9S, R12E, LESS</t>
  </si>
  <si>
    <t>VARIOUS SECS IN T7S-R7E; T7S-R8E; T7S-R9E; &amp; T8S-R8E. SITE INCLUDES LEAS ED PRIVATE LANDS (CANCELLED) &amp; SLO VACANT LAND &amp; SLO DO</t>
  </si>
  <si>
    <t>SEE S.C. 2-39-007 &amp; 4-50-012 FOR OTHER PARISH PORTIONS. STATE ALSO MAN AGES ADJACENT 30,000 ACRES ATCHAFALAYA NATIONAL WMA.</t>
  </si>
  <si>
    <t>THREE PARCELS SITUATED IN ST GABRIEL PLANTATION SUBD, LOTS 81, 82 &amp; 83 SEE PLAT PROVIDED</t>
  </si>
  <si>
    <t>SEE S.C. 2-24-004 &amp; S.C. 2-24-016.</t>
  </si>
  <si>
    <t>TOTAL DONATION INCLUDES THOUSANDS OF ACRES IN THE ATCHAFALAYA BASIN - VA RIOUS TOWNSHIPS &amp; RANGES, IN THE PARISHES OF ST. MARY,</t>
  </si>
  <si>
    <t>DOW DONATION COVERS 5 PARISHES. SEE S.C. 4-50-018; 4-51-009; 3-04-007; 4-23-012 &amp; 2-24-019.</t>
  </si>
  <si>
    <t>SEC. 47 OF TOWNSHIP 8 SOUTH, RANGE 8 EAST, IBERVILLE PH. CONTAINING 163. 77 ACRES.</t>
  </si>
  <si>
    <t>SWAMP SELECTION &amp; APPROVAL. LEASED TO WLF S.C. 2-24-017 DOC. 2 AS PORTI ON OF SHERBURNE WMA.</t>
  </si>
  <si>
    <t>SEC 29, T10S,R10E, FRACTIONAL E/2 OF NW/4 EAST OF BAYOU PIGEON.</t>
  </si>
  <si>
    <t>LISTED ON VACANT STATE LAND LIST.</t>
  </si>
  <si>
    <t>80.85 ACS IN SEC 73, T9S,R11E &amp; SEC 58, T10S,R10E BEING A POR. OF THE 1, 170.19 ACS WHICH IS IN 3 PH.'S. (SEE S.C. 4-50-034 &amp; 4-</t>
  </si>
  <si>
    <t>THIS EXCHANGE OF 1,170.19 ACS IS IN 3 PH.'S. (ST. MARTIN 4-50-034; IBERV ILLE 2-24-024 &amp; IBERIA 4-23-029).</t>
  </si>
  <si>
    <t>SEC. 59, T9S,R1E BEING 374.04 ACRES LESS PARCELS 1 THRU 3 BEING 10.92 AC RES. TOTAL ACREAGE = 363.12.</t>
  </si>
  <si>
    <t>FORMERLY CALLED GILLIS W. LONG HANSEN'S DISEASE CENTER. CENTER WILL NOW BE USED AS A YOUTH CHALLENGE PROGRAM BY LA. NAT'L GUARD.</t>
  </si>
  <si>
    <t>PORTIONS OF VARIOUS SECS. IN T8S,R9E; T9S,R9E; T9S,R10E &amp; T9S,R11E. TOT AL DONATION IS IN 5 PARISHES.</t>
  </si>
  <si>
    <t>DONATION 5 PH.'S: ASSUMPTION S.C. 3-04-015; IBERIA S.C. 4-23-030; IBERVI LLE S.C. 2-24-027; ST. MARTIN S.C. 4-50-036; ST. MARY S</t>
  </si>
  <si>
    <t>PARCEL IN SEC 31, T9S-R1E, BEING A PORTION OF EVERGREEN PLANTATION.</t>
  </si>
  <si>
    <t>DOTD TOWER IN SEC 110, T7S-R10E, ALONG I-10 WEST-BOUND SIDE ON DOTD INTE RSTATE ROAD RIGHT-OF-WAY.</t>
  </si>
  <si>
    <t>DOTD TOWER IS LOCATED UPON DOTD INTERSTATE ROAD RIGHT-OF-WAY (ON A PORTI ON OF FORMER I-10 REST AREA - SEE S. C. 2-24-005).</t>
  </si>
  <si>
    <t>ONE ACRE IN SW/4 OF NW/4 SECTION 6, T6S-R5E</t>
  </si>
  <si>
    <t>LAND IS PRIVATELY OWNED AND LEASED TO STATE. STATE OWNS BUILDINGS.</t>
  </si>
  <si>
    <t>LAND IN SECS 1 &amp; 2, T7S-R5E.</t>
  </si>
  <si>
    <t>DOTD HOLDEN I-12 REST STOP IS LOCATED ON DOTD INTERSTATE ROAD RIGHT-OF-W AY. (AS OF OCT 2009, DOTD IS PREPARING TO SELL --- 32-0</t>
  </si>
  <si>
    <t>LOTS 5,6,7,8,9,10; &amp; N/2 OF LOT 11; &amp; SOUTH 120' OF LOTS 32,33,34; &amp; NOR TH 140' OF LOTS 15,16,17 OF SQUARE 18, EAST SIDE SUBDIV</t>
  </si>
  <si>
    <t>6.1289 ACRES IN SECTION 41, T8S, R4E</t>
  </si>
  <si>
    <t>ON THE TICKFAW RIVER, SECS 5 &amp; 6, T8S-R6E, SECS 35 &amp; 36, T7S-R5E, SECTIO N 1 T8S-R5E</t>
  </si>
  <si>
    <t>STATE PARK ON TICKFAW RIVER.</t>
  </si>
  <si>
    <t>TRACT CONT 2 AC IN SE/4 SE/4 OF SEC 26, &amp; NE/4 NE/4 OF SEC 35, T6S, R3E; ALSO .652 AC IN SE/4 OF SE/4 OF SEC 26 &amp; NE/4 NE/4 SEC</t>
  </si>
  <si>
    <t>1 ACRE IN NW/4 OF SW/4 SECTION 25, T5S, R3E</t>
  </si>
  <si>
    <t>40.36 ACRES IN NE/4 NE/4 SEC 23, AND 17.16 ACRES BEING THE NORTH 8.28 CH AINS OF SE/4 NE/4 SEC 23, ALL IN T6S-R6E IN LIVINGSTON</t>
  </si>
  <si>
    <t>HAMMOND STATE SCHOOL IS LOCATED IN TANGIPAHOA &amp; LIVINGSTON PARISHES. ** SEE SC 2-53-027 **</t>
  </si>
  <si>
    <t>0.34 AC IN NW/4 OF NE/4 SECTION 17,T6S-R6E, MEASURING 257 FT ALONG CEMET ERY ROAD</t>
  </si>
  <si>
    <t>LOTS 2, 4, &amp; 5 OF SEC 10, T6S-R5E GREENSBURG LAND DIST, ST HELENA MERIDI AN, CONT 12.24 ACRES</t>
  </si>
  <si>
    <t>LOTS 2, 4 &amp; 5 HAD TIMBER SOLD IN 1952; LOT 5 WAS LEASED FOR GRAZING IN 1995 (SLO LEASE #2393), BUT CANCELLED IN 1997.</t>
  </si>
  <si>
    <t>T09S R05E - SEC 8, NE/4 SW/4, CONT 40.04 ACRES (ST HELENA MERIDIAN; SOUTHEAST EAST OF RIVER DIST)</t>
  </si>
  <si>
    <t>TIMBER SOLD IN 1948.</t>
  </si>
  <si>
    <t>SW/4 OF SW/4 SECTION 8, T9S-R5E ST HELENA MERIDIAN, CONT 40 ACRES SOUTHE AST EAST OF RIVER DIST</t>
  </si>
  <si>
    <t>NE/4 OF SE/4 SECTION 18, T9S-R5E ST HELENA MERIDIAN, CONT 40 ACRES SOUTH EAST EAST OF RIVER DIST</t>
  </si>
  <si>
    <t>TIMBER SOLD IN 1951.</t>
  </si>
  <si>
    <t>FRACTIONAL NE/4 OF SE/4 OF SECTION 27, T8S-R5E, GREENSBURG DIST, CONTAINING 10.53 ACRES</t>
  </si>
  <si>
    <t>SWAMP SEL 7/19/1850, APPROVAL 5/6/1852. SEE OFFICIAL PLAT # 202 DATED 1822. SEE SLO TITLE FILE 816.5.</t>
  </si>
  <si>
    <t>LOT IN NEW ROADS IN SEC 38 T4S R10E SEE DOCUMENT FOR METES &amp; BOUNDS</t>
  </si>
  <si>
    <t>TRACT D-3 ON MAP BY C.L. COSTNER END OF ORIGINAL TRACT D OF P V ROUGON E ST. SEC 49 &amp; 50 T4S-R10E</t>
  </si>
  <si>
    <t>SEC 68 T4S R10E DESIGNATED AS LOT 5 ON SURVEY BY L J LABORDE SEE DOCU MENT FOR METES &amp; BOUNDS</t>
  </si>
  <si>
    <t>2 TRACTS OF LAND IN SEC 2 T4S R11E SEE DOCUMENT FOR COMPLETE DESC RIPTION</t>
  </si>
  <si>
    <t>UNABLE TO DETERMINE ACREAGE DUE TO INCOMPLETE DESCRIPTION IN LAND DOCUME NT.</t>
  </si>
  <si>
    <t>SECS 21 THRU 31 &amp; 37 THRU 45 OF T6S-R7E AND SECS 1 THRU 15 OF T6S-R8E.</t>
  </si>
  <si>
    <t>SEE S.C. 2-24-017 &amp; 4-50-012 FOR OTHER PARISH PORTIONS. STATE ALSO MANA GES ADJACENT 30,000 ACRE ATCHAFALAYA NATIONAL WMA.</t>
  </si>
  <si>
    <t>ONE PARCEL UNDIVIDED 1/2 INTEREST; TWO PARCELS FULL INTEREST; SOMEWHERE IN SEC 61, T4S-R9E; SLO GIS UNABLE TO LOCATE EXACTLY ???</t>
  </si>
  <si>
    <t>TRACTS ACQUIRED FOR MORGANZA FLOODWAY, PROJECT NO. 913-212. ??? SLO GIS UNABLE TO LOCATE EXACTLY ???</t>
  </si>
  <si>
    <t>ONE HALF ACRE LOCATED 7 CH WEST AND 7 CH SOUTH OF NE CORNER OF NW/4, SEC 32, T1S R5E</t>
  </si>
  <si>
    <t>1.0 ACRES LOCATED IN SECTION 7, T4S, R5E, BEING 15.25 CHAINS N &amp; .74 CHA INS E OF THE SWC, SEC 7 T4S,R5E.</t>
  </si>
  <si>
    <t>TWO SEPARATE PARCELS: 1.65 AC ON N SIDE OF HWY 1042 &amp; 10 AC ON S SIDE OF HWY 1042, ABOUT 1/2 MILES APART.</t>
  </si>
  <si>
    <t>WESTERN PORTION OF 10 AC PARCEL IS USED BY PRIVATE INDIVIDUAL PER OLD VE RBAL AGREEMENT WITH DOTD. NO WRITTEN DOC EXISTS.</t>
  </si>
  <si>
    <t>TRACT ON S SIDE OF HWY 16, BEING 208.7 FT BY 418.3 FT DEEP, LOCATED IN S EC 44, T4S R5E</t>
  </si>
  <si>
    <t>SECS 17 &amp; 42, T2S-R6E, ST. HELENA PARISH APPROX. 5 MILES NE OF GREENS BURG &amp; EAST OF TICKFAW RIVER.</t>
  </si>
  <si>
    <t>WL&amp;F IS PLANNING ON RENOVATING THE DAIRY BARN AT THIS SITE.</t>
  </si>
  <si>
    <t>PARCEL OF LAND FRONTING ON LA HWY. 440 IN SEC. 7, T2S,R6E, APPROXIMATELY 1/2 MILE EAST OF INTERSECTION WITH LA HWY. 441, NE OF G</t>
  </si>
  <si>
    <t>A PARCEL FRONTING ON LA HWY 1042 IN SEC 34 AND A PARCEL FRONTING ON LA H WY 10 IN SEC 35, T 2 S - R 5 E.</t>
  </si>
  <si>
    <t>PROPOSED NEW LOCATION FOR LTC - NORTHSHORE TECHNICAL COLLEGE - FLORIDA P ARISHES CAMPUS. (WILL REPLACE S. C. 2-46-001)</t>
  </si>
  <si>
    <t>TRACT OF LAND IN SECTIONS 9,10,15,16, T5S-7E, CONTAINING 15.7 ACRES</t>
  </si>
  <si>
    <t>TRACT 1 CONT .56 AC, AND TRACT 2 CONT 2.15 AC, BOTH IN SEC 36, T6S, R7E; ALSO 4 AC IN W/2 OF NE/4 OF SEC 36, T6S, R7E, BD N BY 2</t>
  </si>
  <si>
    <t>SECS 14, 23 &amp; 24 T6S-R7E; 359 ACRES IN HAMMOND BOUNDED BY NORTH RAILROAD AVE, US HWY 51, COLUMBUS DRIVE, NORTH OAK ST, WEST DAKO</t>
  </si>
  <si>
    <t>UNRECORDED RESOLUTION TRANSFERRED 12 ACRES OF SLU AIRPORT PROPERTY TO LT C-HAMMOND CAMPUS. SEC. 20 T6S,R8E.</t>
  </si>
  <si>
    <t>LOT CONTAINING 1.04 ACRES AND FRONTING 166.9 FT ON NASHVILLE AVE IN SECT ION 23-6S-7E</t>
  </si>
  <si>
    <t>SEVERAL PARCELS LOCATED IN THE SW/4 OF SW/4 OF SEC 11, T6S - R7E, FRONTI NG ON U.S. HWY 51</t>
  </si>
  <si>
    <t>LAFA-OWNED SITE PER AGENCY. SITE OF THE FORESTRY DISTRICT 01 HEADQUARTE RS AND THE HAMMOND LOOKOUT TOWER.</t>
  </si>
  <si>
    <t>PARCEL CONTAINING 2 ACRES IN SW CORNER OF THE SW/4 OF SW/4 SECTION 23, T 6S-R9E</t>
  </si>
  <si>
    <t>LAND IN SEC 59, T2S-R7E.</t>
  </si>
  <si>
    <t>ACT 533 OF 1987 GAVE ADMIN FROM CRT TO SOUTHEASTERN LA UNIV. ACT 709 OF 1999 GAVE OWNERSHIP &amp; ADMIN TO D.O.A./STATE LAND OFFICE.</t>
  </si>
  <si>
    <t>SEC 42 T3S-R7E. NO LAND DOCUMENTATION IN FOLDER. AS OF OCT 1994, WAITI NG ON DOTD TO RESEARCH.</t>
  </si>
  <si>
    <t>ACCORDING TO HUEY DUNCAN OF DOTD REAL ESTATE, SITE CODE 2-53-012 FLUKER REST AREA IS LOCATED ON DOTD INTERSTATE ROAD RIGHT-OF-WA</t>
  </si>
  <si>
    <t>SEC 9, T1S,R7E. NO LAND DOCUMENTATION IN ORIGINAL FOLDER. PER CLEANUP PROJECT/TOM H. 10/10/94 WE ARE WAITING ON DOTD TO RESEARCH</t>
  </si>
  <si>
    <t>DOTD REAL ESTATE SECTION SAID SITE IS LOCATED ON DOTD RIGHT OF WAY.</t>
  </si>
  <si>
    <t>OCT 2009 - PER DOTD - SITE IS SOLD: RP 53-001 FOUR TRACTS. ???? NEEDS RESEARCH.</t>
  </si>
  <si>
    <t>13.66 ACRES IN SE/4 SECTION 22, T6S-R7E</t>
  </si>
  <si>
    <t>SEC 32 T7S,R7E. NO LAND DOCUMENTATION IN ORIGINAL FOLDER. PER CLEANUP P ROJECT/TOM H. 10/10/94 WAITING ON DOTD TO RESEARCH.</t>
  </si>
  <si>
    <t>ACCORDING TO HUEY DUNCAN,DOTD REAL ESTATE, SITE LOCATED ON DEPT OF HIGHW AYS RIGHT OF WAY. PIT SCALES COST $388,000</t>
  </si>
  <si>
    <t>3 PARCELS SEC 58 &amp; 9, T1S-R7E, 9.023 AC IN PARCEL 17-2-A-1, .003 AC IN 1 7-2-A-2, .072 AC IN 17-A-3</t>
  </si>
  <si>
    <t>PIT SCALES COST $303,828</t>
  </si>
  <si>
    <t>TRACT 100' ON OAK ST X 150', BEING E/2 OF LOTS 12, 13, 16, SQ 26; TRACT 50' ON OAK ST X 150', BD E BY TANGIPAHOA PSH WELFARE DEP</t>
  </si>
  <si>
    <t>SEC 4, T3S,R7E. SEE DOC. 3 - PARISH HAS USE OF ENTIRE SITE AND BLDG.</t>
  </si>
  <si>
    <t>ONE ACRE AT THE END OF AVE G IN TOWN OF KENTWOOD; 4 PARCELS IN SECS 28 &amp; 43, T1S,R7E.</t>
  </si>
  <si>
    <t>TRACT OF LAND IN SECTION 1, T7S-R7E, MEASURING 200 X 600, CONTAINING 3 A CRES</t>
  </si>
  <si>
    <t>LEASED SITE - SEE DOC 1. (PER OLA, CHANGED AGENCY # FROM 330 TO 301)</t>
  </si>
  <si>
    <t>VARIOUS TRACTS IN T7S-R8E, T7S-R9E, T8S-R8E, T8S-R9E *** SOME LAND OWN ED, SOME LAND LEASED *** SEE DOCUMENT FOR COMPLETE DESCRI</t>
  </si>
  <si>
    <t>*** SOME LAND IS OWNED, SOME LAND IS LEASED ***</t>
  </si>
  <si>
    <t>29.79 ACRES IN NW/4 OF NW/4 AND 12.87 ACRES IN SW/4 OF NW/4 OF SEC 24-6S -6E, SITUATED IN TANGIPAHOA PH AND 57.52 ACRES IN LIVIN</t>
  </si>
  <si>
    <t>THIS SITE IS IN TANGIPAHOA AND LIVINGSTON PARISHES. SEE S.C. 2-32-020.</t>
  </si>
  <si>
    <t>VARIOUS PARCELS IN SECTIONS 22, 23, 26,27, &amp; 39, T6S-R8E</t>
  </si>
  <si>
    <t>SW/4 OF SQ 32, MEASURING 150 X 150 FT FRONTING ON CHURCH STREET AND BOUN DED WEST BY CYPRESS STREET. SEC 24, T6S-R7E. *** BESE S</t>
  </si>
  <si>
    <t>BESE IS LESSOR - REQUIRES LESSEE HAVE FIRE &amp; ACCIDENT INSURANCE. TARC I N METAL BLDG &amp; COUNCIL ON AGING IN BRICK BLDG. *** BESE</t>
  </si>
  <si>
    <t>LOT 3 SECTION 28 T2S-R9E ST HELENA MERIDIAN CONT 1.98 ACRES/GREENSBURG L AND DISTRICTS. *** SITE LIES IN TANGIPAHOA &amp; WASHINGTON</t>
  </si>
  <si>
    <t>LEASED OUT 11/20/1939 #181 TO AUSTIN WOOD. *** SITE LIES IN TANGIPAHOA &amp; WASHINGTON PARISHES. ***</t>
  </si>
  <si>
    <t>822.82 ACRES IN THE PORTIONS OF SEC 8, 16, 17, 19, &amp; 20, T6S-R8E.</t>
  </si>
  <si>
    <t>PARCEL FRONTINF 208.71 FT ON NORTH SIDE OF LA 40 BY 208.71 FEET IN DEPTH , SECTION 37, T5S-R7E</t>
  </si>
  <si>
    <t>LOTS I5I THROUGH 155 FRONTING 400 FEET ON EAST SIDE OF US 51, LOCATED O. 2 MILE NORTH OF LA 440. SEC 60, T2S,R7E.</t>
  </si>
  <si>
    <t>PARCEL FRONTING 330 FEET ON WEST SIDE OF LA 445 BY DEPTH OF 660 FT, LOCA TED 2.7 MI NORTH OF US 190. SEC. 12 T6S,R8E.</t>
  </si>
  <si>
    <t>2.215 AC IN SECTION 8, T2S-R7E DESCRIBED AS PARCEL 5-1-A-1</t>
  </si>
  <si>
    <t>COST FOR PIT SCALES $151,914</t>
  </si>
  <si>
    <t>PARCEL IN SEC. 4, T5S,R7E OF THE TOWN OF INDEPENDENCE, PH. OF TANGIPAHOA .</t>
  </si>
  <si>
    <t>99 YR. LEASE FOR THE PURPOSE OF CONSTRUCTING &amp; OPERATING AN ARMY NATIONA LGUARD ARMORY. AN ANNUAL FEE OF $1.00.</t>
  </si>
  <si>
    <t>PARCEL OF LAND ADJACENT &amp; ADJOINING SOUTHEASTERN LOUISIANA UNIVERSITY.</t>
  </si>
  <si>
    <t>PORTION OF SITE IS LEASED TO PARISH SCHOOL BOARD ( WESTSIDE ELEMENTARY S CHOOL - 8 BLDGS ).</t>
  </si>
  <si>
    <t>1 ACRE PARCEL MEASURING 208.71' BY 208.71' FRONTING ON LA HWY 10, APPROX . 2.1 MILES EAST OF U.S. HWY 51.</t>
  </si>
  <si>
    <t>USED AS A STORAGE SITE AND PROJECT ENGINEERS OFFICE.</t>
  </si>
  <si>
    <t>PORTION OF BLK. 62, HYER SURVEY - CORNER OF E. THOMAS &amp; S. CHERRY (OLD F IRESTONE STORE, ADJACENT TO OLD COLUMBIA THEATER).</t>
  </si>
  <si>
    <t>LOTS 13,14 &amp; 15, FRENCH QUARTER SUBD.</t>
  </si>
  <si>
    <t>SLU SMALL BUSINESS DEVELOPMENT CENTER.</t>
  </si>
  <si>
    <t>A PARCEL 256' X 161' DIRECTLY SOUTH OF SIJORSKY DRIVE, IDENTIFIED AS HAN GAR # 25-A.</t>
  </si>
  <si>
    <t>SITE IS OWNED BY THE CITY OF HAMMOND. LAFA RECEIVES FROM HAMMOND THE U SE OF CERTAIN AIRPORT PROPERTY FOR 40 YEARS. STATE CONSTR</t>
  </si>
  <si>
    <t>3 TRACTS OF LAND TOGETHER EQUAL 199.712 ACRES AT HAMMOND AIRPORT. LAND IS OWNED BY CITY OF HAMMOND.</t>
  </si>
  <si>
    <t>LAND IS OWNED BY CITY OF HAMMOND AND LEASED TO STATE.</t>
  </si>
  <si>
    <t>111</t>
  </si>
  <si>
    <t>HOMELAND SECURITY &amp; EMERG PREP</t>
  </si>
  <si>
    <t>100 FOOT RADIO COMMUNICATION TOWER LOCATED UPON A 50' X 25' AREA AT HAMM OND AIRPORT; 90.423W AND 30.528N.</t>
  </si>
  <si>
    <t>LAND AT HAMMOND AIRPORT (OWNED BY CITY); GOVERNOR'S OFFICE OF HOMELAND S ECURITY &amp; EMERGENCY PREPARDNESS TOWER.</t>
  </si>
  <si>
    <t>A 0.064 ACRE PARCEL ON HOLLOWAY ROAD IN SEC 28 &amp; 29, T03S - R 07E</t>
  </si>
  <si>
    <t>DOTD TOWER LOCATED IN PARKING AREA BETWEEN I-55 AND U.S. HWY 51, JUST SO UTH OF NORTH PASS AND JUST NORTH OF PASS MANCHAC. ON DO</t>
  </si>
  <si>
    <t>16.77 ACRES IN HR 40, T3S,R13E - ALSO DESCRIBED IN METES AND BOUNDS.</t>
  </si>
  <si>
    <t>FORMERLY CALLED LTC-SULLIVAN CAMPUS</t>
  </si>
  <si>
    <t>416</t>
  </si>
  <si>
    <t>RAYBURN CORRECTIONAL CENTER</t>
  </si>
  <si>
    <t>LAND IN SECTIONS 29, 31, 32, 55, AND 61, T1S-R14E.</t>
  </si>
  <si>
    <t>FORMERLY CALLED WASHINGTON CORRECTIONAL FACILITY.</t>
  </si>
  <si>
    <t>1 ACRE IN SW/4 OF NW/4 OF SW/4 SEC 23 T2S,R12E &amp; .50 ACRES IN SEC 22 T2S ,R12E.</t>
  </si>
  <si>
    <t>5.15 ACRES IN SECS 38 &amp; 46 T3S-R13E, FRONTING 402.22 FEET ON SOUTH SIDE OF WILLIS AVE. BOUNDED WEST BY AVENUE B &amp; EAST BY ILLINO</t>
  </si>
  <si>
    <t>PARCEL IN SOUTHWEST CORNER OF HR 55 T4S R11E, LYING N OF HWY 437</t>
  </si>
  <si>
    <t>TRACT CONTAINING 2 ACRES IN TOWN OF BOGALUSA IN SEC 46 T3S R13E</t>
  </si>
  <si>
    <t>2 AC FRONTING 226.3 FT ON EASTERLY ROW LINE OF G M &amp; N RAILROAD BY 385 F T DEEP IN SEC 45 T2S R10E</t>
  </si>
  <si>
    <t>DOTD ADVISES THEY ARE LEASING A PARCEL (50' X 26.3') FROM WASHINGTON PAR ISH FAIR ASSOC. WE WERE NOT PROVIDED A COPY OF THIS INS</t>
  </si>
  <si>
    <t>ACRES IN SECS 9, 15, 16, &amp; 39 ( OR 21 ), T2S-R12E.</t>
  </si>
  <si>
    <t>LSU SCHOOL OF FORESTRY</t>
  </si>
  <si>
    <t>LAND IN SECTION 18, T3S R14E ALSO DESCRIBED IN METES &amp; BOUNDS.</t>
  </si>
  <si>
    <t>THIS BOAT RAMP IS LOCATED ON HIGHWAY 10, EAST OF BOGALUSA AT PEARL RIVER BRIDGE.</t>
  </si>
  <si>
    <t>LAND IN T3S-R10 &amp; 11E WASHINGTON PARISH.</t>
  </si>
  <si>
    <t>FORMERLY THOMAS PITTMAN STATE COMMEMORATIVE AREA, THEN CALLED PARISH STA TE PRESERVATION AREA.</t>
  </si>
  <si>
    <t>837.04 ACRES IN SECTIONS 16, 17, 20, AND 21, T3S-R10E</t>
  </si>
  <si>
    <t>BLOCK 59 OF NE BOGALUSA BD N BY LOUISIANA AVE, E BY MEMPHIS ST, S BY ALA BAMA AVE; ALSO LOTS 15-19, BLOCK 57 BD W BY MEMPHIS ST,</t>
  </si>
  <si>
    <t>SEC. 46, T3S,R13E.</t>
  </si>
  <si>
    <t>2.55 ACRES IN SECTION 14 &amp; HEADRIGHT 46 T3S R13E IN CITY OF BOGALUSA AS SHOWN ON ATTACHED PLAT</t>
  </si>
  <si>
    <t>(PER OLA, CHANGED AGENCY # FROM 330 TO 301 - RC/OSRAP)</t>
  </si>
  <si>
    <t>5 ACRES IN SECTION 2, T3S R13E NORTH OF &amp; ADJACENT TO BOGALUSA INDUSTRIA L PARK. REVERSION CLAUSE FOR NON USE.</t>
  </si>
  <si>
    <t>PARCEL NO. 1-2 FRONTING LA HWY. 430 AT MILE BRANCH.</t>
  </si>
  <si>
    <t>FEDERAL BOAT RAMPS AT POOL'S BLUFF IN SEC 40, T4S-R13E. OWNED BY USA.</t>
  </si>
  <si>
    <t>LAND &amp; BLDGS OWNED BY USA; PARISH WILL OPERATE AND MAINTAIN. (SEE S.C. 1-52-052)</t>
  </si>
  <si>
    <t>PARCEL IN SEC 9, T3S-R13E, FRONTING ON LA HWY 10.</t>
  </si>
  <si>
    <t>SITE IS ON LAND LEASED FOR 99 YEARS = TRACT 1 (SEE SURVEY), BEING 25 AC RES; OPTION WITHIN 5 YEARS ON TRACT 2 (25 ACRES), BOTH T</t>
  </si>
  <si>
    <t>SITE IS ON LAND LEASED FOR 99 YEARS - TRACT 1.</t>
  </si>
  <si>
    <t>3.80 ACRES IN SECTION 68, T7S-R12E</t>
  </si>
  <si>
    <t>30 ACRES OWNED &amp; SERVITUDES ACQUIRED ON OTHER ACREAGE IN SECS 28, 95, 96 &amp; 97, T7S-R12E.</t>
  </si>
  <si>
    <t>PER TOM HOLMES/SLO 12-1994 THIS FACILITY IS NOT USED YET. ACTIVITIES FRO M LEASED FACILITY AT S.C. 2-24-006 WILL BE MOVED HERE I</t>
  </si>
  <si>
    <t>LAND IS SITUATED ON DOTD RIGHT-OF-WAY, LAND DOCUMENTATION IS UNAVAILABLE .SEC. 85, T6S,R11E.</t>
  </si>
  <si>
    <t>PIT SCALES COSTS $40,000</t>
  </si>
  <si>
    <t>267</t>
  </si>
  <si>
    <t>OFFICE OF TOURISM</t>
  </si>
  <si>
    <t>LOT 1-A, LAUREL HILL TR NO. L, SECTION 66, T1S, R2W CONTAINING 1.088 ACR ES</t>
  </si>
  <si>
    <t>LOCATED IN THE LAUREL HILL SUBDIVISION BETWEEN ST. FRANCISVILLE AND THE LOUISIANA-MISSISSIPPI BORDER.</t>
  </si>
  <si>
    <t>PARCEL OF LAND FRONTING 100 FEET ON HIGHWAY 61 AND RUNNING BACK BETWEEN PARALLEL LINES 300', MINUS 50' SQUARE FOR CITY WATER TAN</t>
  </si>
  <si>
    <t>AGREEMENT (DOC 8) ALLOWS CITY USE OF SITE &amp; 2 BLDGS.</t>
  </si>
  <si>
    <t>402</t>
  </si>
  <si>
    <t>LA STATE PENITENTIARY</t>
  </si>
  <si>
    <t>ANGOLA, LOANGO, AND LAKE KILLARNEY PLANTATIONS, PLUS OTHER LANDS - SEE LAND DOCS.</t>
  </si>
  <si>
    <t>PRISON ENTERPRISE (DEPT 20 FACS 811) HAS BLDGS AT THIS SITE. ALSO SEE S.C. 6-15-040 FOR ACCRETION IN MISS RIVER.</t>
  </si>
  <si>
    <t>100 AC BEING THE RESIDENCE PORTION OF OAKLEY PLANTATION IN SEC 98, T3S-R 2W MEASURING 25 X 40 CHAINS.</t>
  </si>
  <si>
    <t>OAKLEY PLANTATION</t>
  </si>
  <si>
    <t>2 AC SEC 56, T2S-R1W AT THE INTERSECTION OF HWY 35 TO JACKSON AND RT 258 NORTHEAST OF VAUGHN'S CREEK</t>
  </si>
  <si>
    <t>15 AC ON MISS RIVER, BOUNDED NORTH BY OLD BAYOU SARA LEVEE, SOUTH BY MISS RIVER -- LAND LEASED</t>
  </si>
  <si>
    <t>15 ACRES ON THE RIVER - LAND IS LEASED</t>
  </si>
  <si>
    <t>811</t>
  </si>
  <si>
    <t>PRISON ENTERPRISES</t>
  </si>
  <si>
    <t>LOT C WAKEFIELD PLANTATION, CONTAINING 25 ACRES IN SECTIONS 58, 67, &amp; 68 , T2S,R2W.</t>
  </si>
  <si>
    <t>LANDS IN SECS. 28, 53 &amp; 54, T1S,R4W.</t>
  </si>
  <si>
    <t>PARCEL ADJ TO ORIGINAL 1 AC BURIAL PLOT &amp; 1.25 ACRE ROW FOR ACCESS IN SE C 43, T2S, R2W, 3RD WARD</t>
  </si>
  <si>
    <t>THE STATE SHALL FOREVER MAINTAIN THE LAND DESCRIBED HEREIN AS A STATE HI STORICAL MONUMENT.</t>
  </si>
  <si>
    <t>SECS. IN T1S,R4W &amp; T2S,R4W.</t>
  </si>
  <si>
    <t>FACILITY SHALL BE USED AS A HABITAT CONSERVATION AREA.</t>
  </si>
  <si>
    <t>LOT F-1 IN SECS. 67 &amp; 68, T3S,R3W, BEING A PORTION OF ROSEDOWN PLANTATIO N CONTAINING APPROX. 371 ACRES.</t>
  </si>
  <si>
    <t>LAND 3.5 MILES NORTH OF NAPOLEONVILLE AT INTERSECTION OF HWY 308 &amp; WOODL AWN PLANTATION ROAD.</t>
  </si>
  <si>
    <t>SLO/GIS PLOTS THIS PROPERTY IN SEC. 27, T13S,R15E &amp; IN SEC. 76, T13S,R14 E.</t>
  </si>
  <si>
    <t>UNDIVIDED 1/2 INTEREST IN UNDIVIDED 251/4085 INTEREST IN 9204.15 ACRES I N ASSUMPTION PARISH IN VARIOUS SECS IN VARIOUS T &amp; R.</t>
  </si>
  <si>
    <t>26,367.26 IS TOTAL ACREAGE FIGURE- SEE S.C. 3-55-058 &amp; 3-29-025. (SIMIL AR PROPERTY TO S.C. 3-04-013).</t>
  </si>
  <si>
    <t>46,359.54 NET ACRES OF VARIOUS UNDIVIDED PERCENTAGE INTERESTS AND FULL I NTERESTS; 54,019.67 GROSS ACRES. DONATION COVERS ACREAG</t>
  </si>
  <si>
    <t>SEE S.C. 4-50-018 ST. MARTIN PH; 4-51-009 ST. MARY PH; 4-23-012 IBERIA P H; &amp; 2-24-019 IBERVILLE PH.</t>
  </si>
  <si>
    <t>LOTS 9 &amp; 10 SEC 14 T12S R12E LA MER-NEW ORLEANS/SOUTHEASTERN WEST OF RIV ER LAND DISTRICTS.</t>
  </si>
  <si>
    <t>SEE S.C. 2-24-026 FOR OTHER LOTS IN SEC. 14, T12S,R12E WHICH LYIES IN IB ERVILLE PARISH.</t>
  </si>
  <si>
    <t>T12S R12E - SEC 15, LOTS 1 &amp; 2 (LA MERIDIAN, NEW ORLEANS-SE/WEST OF RIVER LAND DISTRICTS)</t>
  </si>
  <si>
    <t>T12S R12E - SEC 22, LOTS 1, 2, 3, 4, 5 (LA MERIDIAN, NEW ORLEANS-SE/WEST OF RIVER LAND DISTRICTS)</t>
  </si>
  <si>
    <t>LOTS 8 &amp; 9 SECTION 23 T12S R12E LA MERIDIAN-NEW ORLEANS/SOUTHEASTERN WES T OF RIVER LAND DISTRICTS</t>
  </si>
  <si>
    <t>T15S R14E - SEC 21, NE/4 SW/4 (LA MERIDIAN, NEW ORLEANS-SE/WEST OF RIVER LAND DISTRICTS)</t>
  </si>
  <si>
    <t>OVERLAPS WITH BE/SC 3-04-006 DOC. 1 ASSUMPTION PARISH. ITEM 13.</t>
  </si>
  <si>
    <t>UNDIVIDED 3/9 OF 0.03 INTERESTS WILLED TO LSU. ACRES ARE NET PER UNDIVI DED INTEREST IN VARIOUS SEC IN VARIOUS T &amp; R.</t>
  </si>
  <si>
    <t>SEE S.C. 3-29-013, 3-55-059 &amp; 4-50-031 (SIMILAR PROPERTY TO S.C. 3-04-00 6).</t>
  </si>
  <si>
    <t>2,839.12 ACRES IN SECS 13,14,15,21,22,23,24, T13S,R13E &amp; SECS. 117,122,1 43,144, T13S,R14E, ASSUMPTION PARISH.</t>
  </si>
  <si>
    <t>PROPERTY SHALL BE USED EXCLUSIVELY FOR WMA.</t>
  </si>
  <si>
    <t>PORTION OF SEC. 12, T15S,R13E &amp; PORTIONS OF SEC. 31, T14S,R14E. TOTAL D ONATION IS IN 5 PARISHES.</t>
  </si>
  <si>
    <t>5 ACRES FRONTING ON ELM HALL MAIN ROAD (225 HWY. 1008) IN SEC. 26, T13S, R14E.</t>
  </si>
  <si>
    <t>AN UNDIVIDED ONE QUARTER (1/2 OF 1/2) INTEREST IN A TRACT OF LAND SITUAT ED IN ASSUMPTION PARISH, PIERRE PART, CONTAINING 126 AR</t>
  </si>
  <si>
    <t>PARCEL CONTAINING 1.435 AC FRONTING 225 FT ON THE EAST SIDE OF GOODE STR EET</t>
  </si>
  <si>
    <t>10 ACRES IN SEC 13, T22S,R23E BOUND EAST BY THE CHEVRON CANAL</t>
  </si>
  <si>
    <t>209.76 AC ON RIGHT DESCENDING BANK OF BAYOU LAFOURCHE IN SECTIONS 30,31, 32,33, &amp; 34, T15S-R16E</t>
  </si>
  <si>
    <t>10 ACRES IN SEC 61,T15S,R16E</t>
  </si>
  <si>
    <t>7.42 AC IN SEC 28, T18S,R21E BD E. BY DICK STREET, N. BY TARPON BLVD. &amp; W. BY LA POWER &amp; LIGHT ROW.</t>
  </si>
  <si>
    <t>LOCATED ON CORNER OF TARPON BOULEVARD AND EAST 90TH ST.</t>
  </si>
  <si>
    <t>3.28 OWNED ACRES AND 2.00 LEASED ACRES ON THE RIGHT DESCENDING BANK OF B AYOU LAFOURCHE, APPROXIMATELY SIX MILES ABOVE TOWN OF T</t>
  </si>
  <si>
    <t>U.S. SUPREME COURT CHIEF JUSTICE EDWARD DOUGLASS WHITE, JR. HISTORIC SIT E. **TRANSFERRED FROM CRT/STATE PARKS TO SEC OF STATE P</t>
  </si>
  <si>
    <t>SEC. 31, T16S,R19E.</t>
  </si>
  <si>
    <t>3.65 AC TRACT IN RACELAND PLANTATION ALONG HWY 308.</t>
  </si>
  <si>
    <t>0.40 AC OF THIS SITE IS LEASED BATTURE</t>
  </si>
  <si>
    <t>2.0 ACRES OF LAND FRONTING 417.442 FEET ON JEFFERSON STREET.</t>
  </si>
  <si>
    <t>8.375 AC TRACT FACING BUT NOT ADJOINING T-BOIS RD IN SEC 102, T17S,R20E.</t>
  </si>
  <si>
    <t>FORMERLY CALLED COMMUNICATION NETWORK SITE.</t>
  </si>
  <si>
    <t>MANY TRACTS TOTALING 10,949.03 GROSS ACRES. (3/9 OF 0.03 OF 1917/4085 IN TEREST = 51 NET ACRES.</t>
  </si>
  <si>
    <t>SEE S.C. 3-04-013, 3-55-059 &amp; 4-50-031. (SIMILAR PROPERTY TO S.C. 3-29-0 25).</t>
  </si>
  <si>
    <t>LAND (OWNED &amp; LEASED) IN LAFOURCHE PARISH IN T 18 &amp; 19 S - R 19, 20 &amp; 21 E.</t>
  </si>
  <si>
    <t>NOTE: LAND OWNERSHIP = M MIXED. SOME IS OWNED, SOME IS LEASED. (SEE SC 3-55-015 FOR TERREBONNE PARISH PORTION).</t>
  </si>
  <si>
    <t>LAND IN NW/4 OF NE/4 OF NE/4 OF NW/4, SEC 50, T17,R18E.</t>
  </si>
  <si>
    <t>EAST-WEST CANAL BETWEEN LITTLE LAKE AND CAMINADA BAY IN SEC 22, 23, 24, 26, 27, 28, 29 OF T 21 S - R 22 E AND SEC 7, 8, 9, 10, 1</t>
  </si>
  <si>
    <t>STATE OWNS ONLY A MAINT SERVITUDE FOR CANAL. SEE SLO LETTER DATED 9-25- 2008 IN FILE.</t>
  </si>
  <si>
    <t>TRACTS IN SECS 10 &amp; 11 T15S R17E &amp; SECS 130 &amp; 104 OF T15S,R16E.</t>
  </si>
  <si>
    <t>NO LAND DOCUMENTATION. TELEPHONE CONFIRMATION OF LEASE.</t>
  </si>
  <si>
    <t>FACILITY LOCATED ON LAND ACQUIRED FROM HOSPITAL DIST NO. 2 OF LAFOURCHE PARISH BY LEASE COMMENCING 5-1-1968. NO LAND DOCUMENTS I</t>
  </si>
  <si>
    <t>STATE OWNS 50% OF 251/4085 INTEREST OF ACRES DONATED IN VARIOUS SEC IN V ARIOUS T &amp; R.</t>
  </si>
  <si>
    <t>SEE S.C. 3-04-006 &amp; 3-55-058. (SILMILAR PROPERTY TO S.C. 3-29-013).</t>
  </si>
  <si>
    <t>VARIOUS SECS IN T14S-R18E, T21S-R22E, T21S-R23E, T22S-R23E, T23S-R22E, T 23S-R23E. CHARITY HOSPITAL HAS A 12% UNDIVIDED INTEREST</t>
  </si>
  <si>
    <t>SEE SC 1-26-013, 3-48-007 &amp; 3-29-018. CHARITY HOSPITAL HAS A 12% INTERE ST.</t>
  </si>
  <si>
    <t>LOT 1 OF SEC. 24, T22S,R23E.</t>
  </si>
  <si>
    <t>LOT 1 OF SEC. 26, T22S,R23E.</t>
  </si>
  <si>
    <t>T14S R16E - SEC 99, SW/4 NW/4, CONT 40 ACRES (LA MERIDIAN, NEW ORLEANS- SE/WEST OF MISS RIVER LAND DIST)</t>
  </si>
  <si>
    <t>SEC 112 T15S R17E LA MER, CONT 12.40 AC-NEW ORLEANS/SOUTHEASTERN, WEST O F MISS RIVER LAND DISTRICTS</t>
  </si>
  <si>
    <t>LOT 2 SEC 5 T17S R19 E LA MER, CONT 38.12 AC-NEW ORLEANS/S/EASTERN WEST OF RIVER,RNGS EAST LAND DIST</t>
  </si>
  <si>
    <t>LOT 2 SEC 7 T17S R19E LA MER, CONT 63.36 AC-NEW ORLEANS S/EASTERN WEST O F RIVER, RNGS EAST LAND DIST</t>
  </si>
  <si>
    <t>T17S R19E - SEC 11, LOT 2, CONT 53.96 ACRES (LA MERIDIAN, NEW ORLEANS-SE/WEST OF RIVER, RANGES EAST LAND DIST)</t>
  </si>
  <si>
    <t>T17S R19E - SEC 13, LOT 2, CONT 53.36 ACRES (LA MER, NEW ORLEANS-SE/WEST OF RIVER,RANGES EAST LAND DIST)</t>
  </si>
  <si>
    <t>LOT 2 SEC 15 T17S R19E LA MER, CONT 60.20 AC-NEW ORLEANS/S/EASTERN WEST OF RIVER,RNGS EAST LAND DIST</t>
  </si>
  <si>
    <t>LOT 2 SEC 17 T17S R19E LA MER, CONT 49.72 AC-NEW ORLEANS/S/EASTERN WEST OF RIVER,RNGS EAST LAND DIST</t>
  </si>
  <si>
    <t>LOT 2 SEC 19 T17S R19E LA MER, CONT 8.40 AC-NEW ORLEANS/S/EASTERN WEST O F RIVER, RNGS EAST LAND DIST</t>
  </si>
  <si>
    <t>NW/4 NW/4 SEC 46 T17S R18E LA MER, CONT 37.4 AC-NEW ORLEANS/SOUTHEASTERN WEST OF RIVER LAND DISTRICT.</t>
  </si>
  <si>
    <t>SLO SURFACE LEASE #2360 ISSUED FOR GRAZING ON 20 ACRES (NW/4 OF NW/4) TE RM 2-16-1995 TO 2-16-2005. *APPEARS TO BE DRIED BED OF</t>
  </si>
  <si>
    <t>LOTS 1 &amp; 2 SEC 1 T22S R21E LA MER, CONT 158.49 AC-NEW ORLEANS/SOUTHEASTE RN WEST OF RIV LAND DISTRICT</t>
  </si>
  <si>
    <t>LOTS 1 &amp; 2 SEC 20 T22S R21E LA MER,CONT 163.62 AC-NEW ORLEANS/SOUTHEASTE RN WEST OF RIV LAND DISTRICT</t>
  </si>
  <si>
    <t>LOTS 1,2,3, &amp; 4 SEC 21 T22S R21E LA MER, CONT 109.11 AC-NEW ORLEANS/SOUT HEASTER W OF RIV LAND DIST</t>
  </si>
  <si>
    <t>LOT 1 SEC 24 T22S R21E LA MER, CONT 69.57 AC-NEW ORLEANS/SOUTHEASTERN WE ST OF RIVER LAND DISTRICTS</t>
  </si>
  <si>
    <t>LOTS 1,2,3,4,5,6 &amp; 7 SEC 25 T22S R21E LA MER, CONT 57.77 AC-NEW ORLEANS/ S/EASTERN W OF RIV LAND DIST</t>
  </si>
  <si>
    <t>LOTS 1,2,3,4 &amp; 5 SEC 36 T22S R21E LA MER, CONT 67.86 AC-NEW ORLEANS/SOUT HEASTERN W OF RIV LAND DIST</t>
  </si>
  <si>
    <t>SECTION 19 T23S R21E LA MER, CONT 39.75 AC-NEW ORLEANS/SOUTHEASTERN WEST OF RIVER LAND DISTRICTS</t>
  </si>
  <si>
    <t>DUAL CLAIM IN CALINA ISLAND WITH H.S. THIBODEAUX.</t>
  </si>
  <si>
    <t>SECTION 20 T23S R21E LA MER, CONT 284.39 AC-NEW ORLEANS/SOUTHEASTERN WES T OF RIVER LAND DISTRICTS</t>
  </si>
  <si>
    <t>DUAL CLAIM ON CALINA ISLAND WITH H.S. THIBODEAUX.</t>
  </si>
  <si>
    <t>SECTION 21 T23S R21E LA MER, CONT 91.94 AC-NEW ORLEANS/SOUTHEASTERN WEST OF RIVER LAND DISTRICTS</t>
  </si>
  <si>
    <t>MARSH SURROUNDING SECS 19, 20, 21, 37, 38 &amp; 39 T23S R21E LA MER, CONT 1 ,273.53 ACRES - N.O. / SE - W OF RIVER DIST. *** CANNOT</t>
  </si>
  <si>
    <t>ALL UNSURVEYED MARSH IN TOWNSHIP. *** CANNOT BE PLOTTED. PER SLO GIS - RECENT MAPS INDICATE THAT ALL LAND IS WASHED AWAY AND ONL</t>
  </si>
  <si>
    <t>LOT 1 OF SEC. 27, T22S,R23E.</t>
  </si>
  <si>
    <t>LOTS 1, 2, 3, &amp; 4 OF SEC. 33, T16S,R21E OF LAFOURCHE PARISH.</t>
  </si>
  <si>
    <t>SCHOOL INDEMNITY LANDS FOR T13S,R16E WHICH LIES IN ST. JAMES PARISH.</t>
  </si>
  <si>
    <t>LOTS 1, 2, 3 &amp; 4 OF SEC. 27, T16S,R21E, LAFOURCHE PARISH.</t>
  </si>
  <si>
    <t>T14S R18E - SEC 19, SW/4 SE/4, CONT 37.72 ACRES (SCHOOL INDEMNITY FOR T13S R16E - 81.02% ST JAMES PSH SCHOOL BD; 18.98% LAFOURCH</t>
  </si>
  <si>
    <t>SEE ATTORNEY GENERAL MEMO OPINION DATED 9/23/1968. SCHOOL INDEMNITY LANDS FOR T13S R16E IN ST. JAMES PARISH.</t>
  </si>
  <si>
    <t>PORTIONS OF SECS. 3, 10, 14, 15, 20, 21, 22, 23, 27, 28, 29, 30, 31, 32, 33 &amp; 34, T23S,R22E.</t>
  </si>
  <si>
    <t>DNR COASTAL RESTORATION PROJECT TE-23 - (BUT SEE DOC. 3)</t>
  </si>
  <si>
    <t>786.44 ACRES IN SECS. 49,50,58 &amp; 59, T15S,R18E, LAFOURCHE PARISH.</t>
  </si>
  <si>
    <t>FORMERLY PRIVATE CANAL - DONATED TO STATE FOR PUBLIC USE; LOCATED EAST O F U.S. HWY 90 &amp; WEST OF BAYOU DES ALLEMANDS.</t>
  </si>
  <si>
    <t>CANAL TO BE USED BY PUBLIC TO ACCESS BAYOU DES ALLEMANDS.</t>
  </si>
  <si>
    <t>6.205 ACRE TRACT OF LAND USED FOR THE CUSTOMER SERVICE CENTER (TOLL BOOT H)</t>
  </si>
  <si>
    <t>30,662.64 ACRES IN ST CHARLES PARISH, BOUNDED SOUTHEAST BY LAKE CATAOUAC HIE, BAYOU COUBA AND LAKE SALVADOR, WEST BY BAYOU DES A</t>
  </si>
  <si>
    <t>PARCEL OF LAND CONTAINING 3.67 ACRES BEING A PORTION OF TRACT A OF ELLIN GTON PLANTATION IN LA. MERIDIAN, SEC. 15, T13S,R21E.</t>
  </si>
  <si>
    <t>PARCEL MEASURING 480 FT BY 410 FEET, BEING A PORTION OF LOTS 393 &amp; 394, PARADIS FIELD, 33-14S-20E</t>
  </si>
  <si>
    <t>PARCEL 3-1-1 IN SECTIONS 6, 7, &amp; 8, T13S-R20E, AS SHOWN ON PLAT PROVIDED</t>
  </si>
  <si>
    <t>ACREAGE FIGURE OBTAINED FROM DOTD SITE INVENTORY REPORT THIS FACILITY L OCATED ON LAND ACQ FOR SOUTH APPROACH TO MISS RIVER BRID</t>
  </si>
  <si>
    <t>S/2 OF LOT 6 SEC 111 T13S-R20E LA MER CONT 20 AC-NEW ORLEANS/SOUTHEASTER N WEST OF RIVER DISTRICTS</t>
  </si>
  <si>
    <t>T13S R20E - SEC 118, SW/4 NW/4, CONT 38.44 ACRES (LA MERIDIAN,NEW ORLEANS/SOUTHEASTERN WEST OF RIVER DISTRICT)</t>
  </si>
  <si>
    <t>T13S R20E - SEC 118, NW/4 SW/4, CONT 38.44 ACRES (LA MERIDIAN; NEW ORLEANS/SOUTHEASTERN WEST OF RIVER DISTRICT)</t>
  </si>
  <si>
    <t>WHOLE FRL. SECTION 28 T12S-R8E LA MERIDIAN CONT 2.60AC-SOUTHEASTERN EAST OF RIVER LAND DISTRICTS</t>
  </si>
  <si>
    <t>VARIOUS PARCELS FOR 4-LANE PROJECT ALONG HWY 90 (PROJECT WAS ABANDONED), SOME PARCELS WITH BUILDINGS. STATE PROJECT #005-09-0028</t>
  </si>
  <si>
    <t>BOUTTE-HUEY P. LONG BRIDGE PROJECT ON U.S. HWY 90 (ABANDONED). **** DOT D ROAD R-O-W, BUT WITH STATE-OWNED BLDGS LEASED TO PRIVA</t>
  </si>
  <si>
    <t>PORTION OF SECS. 29, 37, 59 &amp; 60, T13S,R21E.</t>
  </si>
  <si>
    <t>DAVIS POND FRESHWATER DIVERSION PROJECT.</t>
  </si>
  <si>
    <t>COUBA ISLAND IN T14 &amp; 15S,R22 &amp; 23E.</t>
  </si>
  <si>
    <t>COUBA ISLAND. ACREAGE MAY BE LESS DUE TO EROSION.</t>
  </si>
  <si>
    <t>WHOLE FRL. SECTION 21 T13S-R16E LA MERIDIAN CONT 71.84 AC-NEW ORLEANS/SO UTHEASTRN DIST WEST OF RIVER</t>
  </si>
  <si>
    <t>T13S R18E - SEC 31, 71.01 ACRES SITUATED BETWEEN THE MEANDERS OF THE 1832 &amp; 1859 SURVEYS &amp; NOT EMBRACED IN PRIVATE CLAIM.</t>
  </si>
  <si>
    <t>APPROX 2 ACRES SITUATED IN LAFOURCHE PARISH, REMAINDER SITUATED IN ST JAMES PARISH, BUT ALL ACREAGE IS TAGGED TO THIS ONE SITE.</t>
  </si>
  <si>
    <t>SECS. 39 &amp; 40, T11S,R15E. LOCATED ON HWY. 70 EAST OF DONALDSONVILLE NEA R LAUDERDALE IN ST. JAMES PARISH.</t>
  </si>
  <si>
    <t>ACCORDING TO DOTD, THE LAND WHICH THE SUNSHINE BRIDGE ADMINISRATIVE HEAD QUARTERS IS LOCATED WAS ACQUIRED THRU ROW.</t>
  </si>
  <si>
    <t>VARIOUS SECS. IN T'S 10&amp;11S,R'S 4,5 &amp; 6E &amp; T12S,R5E, WEST LUTCHER MOORE TRACT &amp; KAISER TRACT.</t>
  </si>
  <si>
    <t>SEE S.C. 2-03-024 ASCENSION PARISH &amp; S.C. 3-48-017 ST. JOHN PARISH.</t>
  </si>
  <si>
    <t>PARCEL SITUATED IN SEC. 56 T11S,R6E, FRONTING 500 FEET ON AIRLINE HIGHWA Y BY DEPTH OF 800 FT.</t>
  </si>
  <si>
    <t>TRACT ON THE LEFT BANK OF MISSISSIPPI RIVER, LAPLACE IN SECTION 21, T11S ,R7E.</t>
  </si>
  <si>
    <t>(PER OLA, CHANGED AGENCY # FROM 330 TO 333 - RC/OSRAP)</t>
  </si>
  <si>
    <t>WEIGH STATIONS ARE LOCATED WITHIN PARCEL NO 43-2 ONLY. (SEE DOCUMENT FO R COMPLETE DESCRIPTION - REST OF LAND IS ROAD RIGHT-OF-W</t>
  </si>
  <si>
    <t>WEIGH STATIONS LOCATED WITHIN PARCEL 43-2 ONLY. ACREAGE ESTIMATED BY SL O/GIS TO BE APPROX 41.32 ACRES. PIT SCALES COST $281,000</t>
  </si>
  <si>
    <t>TWO CERTAIN TRACTS OF LAND SITUATED IN SECTIONS 55 &amp; 56, TOWNSHIP 11S, R ANGE 7 EAST.</t>
  </si>
  <si>
    <t>PIT SCALES COST $40,000. LAND ACQUIRED BY ROW, STATE HAS SURFACE USE.</t>
  </si>
  <si>
    <t>THREE PARCELS IN 09S-08E AND 09S-09E. INSIDE OFDWLF MANCHAC WILDLIFE MANAGEMENT AREA - SEE S.C. 3-48-008.</t>
  </si>
  <si>
    <t>THIS SITE IS ACCESSIBLE ONLY BY WATER. THIS SITE IS INSIDE OF MANCHAC WMA - WLF</t>
  </si>
  <si>
    <t>VARIOUS SECTIONS IN T12S-R19E, &amp; T13 &amp; 14 S-R18E. CHARITY HOSPITAL HAS A 12% UNDIVIDED INTEREST.</t>
  </si>
  <si>
    <t>SEE SC 1-26-013, 3-29-018 &amp; 3-29-026. CHARITY HOSPITAL HAS A 12% INTERE ST.</t>
  </si>
  <si>
    <t>8325 AC IN SEC 37, T9S,R8E &amp; SECS 37 &amp; 38, T9S-R9E, BOUNDED WEST BY LAKE MAUREPAS, NORTH BY PASS MANCHAC, EAST BY LAKE PONTCHART</t>
  </si>
  <si>
    <t>T10S R08E - SEC 8, LOTS 2 AND 3 AND S/2 NW/4 (SE/EAST OF MISS RIVER, ST HELENA MERIDIAN).</t>
  </si>
  <si>
    <t>**** PER SLO FIELD VISIT IN MAY 2003, LAND IS PARTIALLY WASHED AWAY **** ADVERSE TITLE CLAIM!</t>
  </si>
  <si>
    <t>LOT 1 SEC 28 T13S-R8E WEST OF RIVER LA MERIDIAN CONT 10 AC-NEW ORLEANS/S OUTHEASTERN WEST OF RIVER DISTRICT</t>
  </si>
  <si>
    <t>LOT 1 SEC 5 T14S-R18E EAST OF LA MERIDIAN CONT 12 AC-NEW ORLEANS/SE WEST OF RIVER DIST-SCHOOL INDEMNITY LANDS.</t>
  </si>
  <si>
    <t>LOT 2, BLOCK B, VICTORIN HAYDEL TRACT, NORTH OF U.S. HWY. 61 (AIRLINE HW Y).</t>
  </si>
  <si>
    <t>SEE S.C. 3-48-003.</t>
  </si>
  <si>
    <t>VARIOUS SECS IN T10S-R6E, T10S-R7E, T10S-R8E, T11S-R6E, T11S-R7E AND T11 S-R8E. EASTERN LUTCHER MOORE TRACT &amp; MARTIN TRACT &amp; ROG</t>
  </si>
  <si>
    <t>SOME LAND IS OWNED, SOME IS LEASED. SEE S.C. 2-03-024 ASCENSION PARISH PORTION AND S.C. 3-47-006 ST. JAMES PARISH PORTION.</t>
  </si>
  <si>
    <t>LOT 1A, PHASE I, AIRPORT INDUSTRIAL PARK, FRONTING ON NORTH SIDE OF AIRL INE HWY</t>
  </si>
  <si>
    <t>TRIANGLE FRONTING HWY 659 IN SEC. 5, T16S,R17E.</t>
  </si>
  <si>
    <t>99 YEAR LEASE FROM TERREBONNE PARISH POLICE JURY. WILLIAMS AVENUE IN HO UMA. SEC. 101, T17S,R17E.</t>
  </si>
  <si>
    <t>674</t>
  </si>
  <si>
    <t>HED-LA UNIV MARINE CONSORT</t>
  </si>
  <si>
    <t>SEC. 87, T21S,R18E. (** SEE 3-55-037 - SLO PATENT LAND **)</t>
  </si>
  <si>
    <t>ALTHOUGH NO RESTRICTIONS APPLY, ITS LOCATION WOULD LIMIT ITS USE SHOULD LUMCON VACATE. ALL MECH ELEMENTS WERE PLACED UNDER BUILD</t>
  </si>
  <si>
    <t>SEC 101 &amp; 102, T17S-R17E, ON ST. CHARLES STREET AND ON MYSTIC BLVD, HOUM A. *** SITE APPEARS TO BE IN TWO SEPARATE PARCELS - ONE</t>
  </si>
  <si>
    <t>*** SITE APPEARS TO BE IN TWO SEPARATE PARCELS - ONE ON ST. CHARLES STR EET AND ONE ON MYSTIC BLVD *** SEE S.C. 3-55-065 FOR FUT</t>
  </si>
  <si>
    <t>LOT 5, 6, &amp; 7 ON DICKSON ROAD &amp; MUNSON SLIP, HOUMA, IN SEC 12, T17S-R17E .</t>
  </si>
  <si>
    <t>A 3.25 ACRE PORTION OF SITE IS LEASED TO PARISH FOR FIRE TRAINING (SEE D OC 2).</t>
  </si>
  <si>
    <t>LAND AND BLDG AT 525 WEST MAIN STREET -- NOW 7528 MAIN STREET PER 911 SYSTEM.</t>
  </si>
  <si>
    <t>*** OCT 2009 - PER AGENCY - THEY PLAN TO SELL LAND &amp; BLDG. ***</t>
  </si>
  <si>
    <t>FORMERLY CALLED SOUTH LOUISIANA MEDICAL CENTER.</t>
  </si>
  <si>
    <t>LOT 7 OF BLOCK 7 OF ACADIALAND SUBDIVISION.</t>
  </si>
  <si>
    <t>SOUTH SIDE OF GRAND BAYOU DULARGE AT SISTER LAKE IN SEC 15, T21S-R15E. *** PER SLO/GIS - NOT SURE IF LEASE DOCUMENT IS ACTUALLY</t>
  </si>
  <si>
    <t>SISTER LAKE CAMP BLDG BURNED DOWN IN MARCH 2007 - WLF NOT SURE IF THEY W ILL REBUILD. IF THEY DON'T REBUILD BLDG, LEASE SHOULD B</t>
  </si>
  <si>
    <t>SW PART OF LOT 103 IN HONDURAS PLANTATION. SEC. 105, T17S,R17E.</t>
  </si>
  <si>
    <t>BLOCK 18, HONDURAS ADDITION, IN SECS. 38 &amp;/OR 39, T17S,R17E.</t>
  </si>
  <si>
    <t>PARCEL OF LAND APPROX 235' BY 100' AT LEGION AVE &amp; WILLIAMS AVE IN SEC 12, T17S-R17E. LAND IS OWNED BY PARISH.</t>
  </si>
  <si>
    <t>LAND IS LEASED FROM THE TERREBONNE PARISH POLICE JURY. BLDG IS OWNED B Y STATE. (PER OLA, CHANGED AGENCY # FROM 330 TO 333 - RC/</t>
  </si>
  <si>
    <t>(SEE S.C. 3-29-016 FOR LAFOURCHE PARISH PORTION)</t>
  </si>
  <si>
    <t>LAND ACQUIRED FROM HUMBLE OIL CO. BY SAME DOCUMENT THAT ACQUIRED THE SAL VADOR WMA S.C. 3-45-001. (SEE S.C. 3-29-016 LAFOURCHE P</t>
  </si>
  <si>
    <t>T17S R13E - SEC 11, SE/4 NE/4 AND NE/4 SE/4.</t>
  </si>
  <si>
    <t>W/2 OF SE/4 OF SEC. 21, T20S,R17E.</t>
  </si>
  <si>
    <t>W/2 OF NE/4 OF SEC. 23, T20S,R17E.</t>
  </si>
  <si>
    <t>E/2 OF NW/4 OF SEC. 26, T20S,R17E.</t>
  </si>
  <si>
    <t>E/2 OF NW/4, W/2 OF NE/4, &amp; W/2 OF SE/4 OF SEC. 28, T20S,R17E.</t>
  </si>
  <si>
    <t>SE/4 OR LOTS 2-5, NE/4, E/2 OF NW/4, N/2 OF SW/4 SEC. 33, T20S,R17E.</t>
  </si>
  <si>
    <t>SWAMP SELECTION 9/7/1928. APPROVED LIST #218. SE DIST. WEST OF RIVER.</t>
  </si>
  <si>
    <t>E/2 OF NW/4 OF SEC. 34, T20S,R17E.</t>
  </si>
  <si>
    <t>LOTS 5 &amp; 6, SEC. 112, T20S,R18E.</t>
  </si>
  <si>
    <t>LOT 1 OF SEC. 19, T20S,R20E.</t>
  </si>
  <si>
    <t>FRACTIONAL SEC. 30, T20S,R20E.</t>
  </si>
  <si>
    <t>SEC. 31, T20S,R20E.</t>
  </si>
  <si>
    <t>SW/4, E/2 OF SE/4 OF SEC. 2, T21S,R15E.</t>
  </si>
  <si>
    <t>SLO BAYOU DU LARGE CAMPSITE AREA IN SW/4.</t>
  </si>
  <si>
    <t>SEC. 36, T21S,R18E.</t>
  </si>
  <si>
    <t>LOTS 1 &amp; 2, SEC. 34, T21S,R20E.</t>
  </si>
  <si>
    <t>LOTS 1 THRU 8 OF SEC. 34, T23S,R17E.</t>
  </si>
  <si>
    <t>VARIOUS SECS IN T16S-R14E, T16S-R15E &amp; T16S-R16E. 50% OF 251/4085 UNDIV IDED INTEREST IN 6,651.07 GROSS ACRES.</t>
  </si>
  <si>
    <t>SEE S.C. 3-29-025 &amp; 3-04-006.</t>
  </si>
  <si>
    <t>VARIOUS SECS IN T15S-R16E, 16S-14E, 16S-15E, 16S-16E &amp; 22S-18E. 3/9 % O F VARIOUS UNDIVIDED INTERESTS. ACRES ARE NET.</t>
  </si>
  <si>
    <t>SEE S.C. 3-29-013, 4-50-031 &amp; 3-04-013.</t>
  </si>
  <si>
    <t>4.79 ACRE PARCEL AT CORNER OF CHOCTAW DRIVE &amp; CIVIC CENTER DRIVE, HOUMA.</t>
  </si>
  <si>
    <t>RACCOON, WHISKEY, TRINITY, EAST, &amp; WINE (LEASED) ISLANDS IN 23S-15E; 24S -15E; 23S-16E; 24S-16E; 23S-17E; 24S-17E; 23S-18E &amp; 24S</t>
  </si>
  <si>
    <t>MAY CONFLICT WITH VACANT STATE OWNED LANDS (S.C. 3-55-049, 050, 051). D NR RESTORATION PLAN-BARRIER ISLANDS.</t>
  </si>
  <si>
    <t>LAND IN SEC. 7, T16S,R17E.</t>
  </si>
  <si>
    <t>PROPERTY PURCHASED FOR HIGHWAY PURPOSES.</t>
  </si>
  <si>
    <t>PARCEL LYING BETWEEN BAYOUSIDE DRIVE &amp; BAYOU LITTLE CAILLOU.</t>
  </si>
  <si>
    <t>LAND HAS VARIOUS SCULPTURES &amp; ARTISTIC CONSTRUCTIONS UPON IT.</t>
  </si>
  <si>
    <t>DOTD FIBER OPTIC HUB # 1 MEASURING 8' X 8', ON DOTD ROAD RIGHT-OF-WAY; NO LAND DOCUMENTATION AVAILABLE.</t>
  </si>
  <si>
    <t>TRACT IN SEC 10, T 16 S - R 16 E FRONTING ON LA HWY 311 AND WEATHERFORD ROAD.</t>
  </si>
  <si>
    <t>PROPOSED SITE FOR RE-LOCATION REPLACEMENT OF MAIN CAMPUS S. C. 3-55-004 .</t>
  </si>
  <si>
    <t>THE EASTERN 300' OF A 4 ACRE TRACT IN THE NW/4 OF NW/4 OF SECTION 3, T10 S,R1E, BEING APPROX. 2 ACRES.</t>
  </si>
  <si>
    <t>13.515 ACRES IN SEC 5 &amp; 37 T10S R1E SEE DOCUMENT FOR METES &amp; BOUNDS</t>
  </si>
  <si>
    <t>TRACT OF LAND CONTAINING 16.97 ACRES IN SECTION 5, T10S-R1E-SEE DOCUMENT</t>
  </si>
  <si>
    <t>TRANSFERRED FROM DOTD DIST #07</t>
  </si>
  <si>
    <t>324 ACRES IN N/2 SEC 15 T10S R1E</t>
  </si>
  <si>
    <t>SEC 2, T7S-R1W.</t>
  </si>
  <si>
    <t>716.83 ACRES IN SECS 21, 22, 23, 27 &amp; 28, T9S-R1E</t>
  </si>
  <si>
    <t>DOCUMENTS PROVIDED BY LOUISIANA STATE UNIVERSITY RICE RESEARCH STATION. THIS FILE DOES NOT SHOW ENCUMBRANCES</t>
  </si>
  <si>
    <t>TRACT OF LAND 3.0 MILES WEST OF IOTA, CONTAINING 100.56 ACRES, IN SECTIO N 26, T8S-R2W</t>
  </si>
  <si>
    <t>6 ACRES IN SEC 5 T10S R1E SEE DOCUMENT FOR METES &amp; BOUNDS</t>
  </si>
  <si>
    <t>(PER OLA, CHANGED AGENCY # FROM 330 TO 332 - RC/OSRAP)</t>
  </si>
  <si>
    <t>2.55 ACRES IN SEC 6 T7S R1E FRONTING 303.7 FEET ON STAR ROUTE 26</t>
  </si>
  <si>
    <t>I-10 EAST &amp; WEST BOUND REST AREAS IN SEC. 64, T9S-R2W.</t>
  </si>
  <si>
    <t>(OCT 2009 - PER DOTD - SITE CLOSED, BLDGS TORN DOWN, SITE WILL BE SOLD)</t>
  </si>
  <si>
    <t>LOT 6 SEC. 36, T10S,R3W LA MERIDIAN-SOUTHWESTERN/OPELOUSAS RANGES WEST L AND DIST. SWMAP LIST 338</t>
  </si>
  <si>
    <t>THIS SITE WAS CREATED IN SLABS WHICH IS A DUPLICATE OF S.C. 4-01-014 WHI CH WAS INACTIVATED IN ERROR DURING TESTING OF Y2K ON 6/</t>
  </si>
  <si>
    <t>6 ACRES IN SEC 45 &amp; 46 T4S,R2E, 746.74 FEET FRONT ON PARK DRIVE.</t>
  </si>
  <si>
    <t>0.36 ACRES IN THE SOUTHEAST CORNER OF NE/4 OF NE/4 SEC 16 T3S R2W</t>
  </si>
  <si>
    <t>LAND IN SECS 27, 33, 34 OF T2S-R2E; AND IN SECS 4, 5, 7, 8, 9, 10, 15, 1 6, 17, 21, 22, 27, 28, 29, 32, 33, 45, 53, 54 OF T3S-R2</t>
  </si>
  <si>
    <t>ALSO SEE S.C. 4-20-005.</t>
  </si>
  <si>
    <t>4.5 ACRES IN SEC 33 T4S R1E</t>
  </si>
  <si>
    <t>T02S R02W - SEC 27, NW/4 NW/4,CONT 40.86 ACRES (LA MERIDIAN, OPELOUSAS/S/WESTERN,RANGES WEST LAND DISTRICT)</t>
  </si>
  <si>
    <t>STATE TRACT BOOK 3 PAGE 60 - SWAMPLAND SELECTION, APPROVED 6/13/1918 - U.S. PATENT NO. 92, DATED 7/26/1918 (BLM ONLINE ACCESSION</t>
  </si>
  <si>
    <t>3 ACRES IN SEC 46 T4S R2E BEING TRACT 2 ON ATTACHED PLAT</t>
  </si>
  <si>
    <t>IMPROVEMENTS HAVE BEEN MADE IN 1988.</t>
  </si>
  <si>
    <t>8.2 ACRES IN SW/4 OF NE/4 SEC 15 T6S R1W</t>
  </si>
  <si>
    <t>LEASED LAND; TO BE USED BY LSU FOR WILDLIFE/FORESTRY RESEARCH AND EDUCA TION.</t>
  </si>
  <si>
    <t>583.06 AC IN SEC 4; 40 AC IN NE/SE AND 40 AC IN SE/NE OF SEC 8, T3S-R2W.</t>
  </si>
  <si>
    <t>LAND FROM I-49, WESTWARD, TO THE BAYOU BOEUF-COCODRIE DIVERSION CANAL.</t>
  </si>
  <si>
    <t>SITE LIES IN RAPIDES, EVANGELINE, AVOYELLES, &amp; ST. LANDRY PARISHES.</t>
  </si>
  <si>
    <t>1.79 ACRES IN JENERETTE FRONTING 200 FT ON DUROCHER, BOUNDED SOUTH AND E AST BY AIRPORT. SEC. 43, T13S,R8E.</t>
  </si>
  <si>
    <t>2.07 ACRES IN NEW IBERIA, LOUISIANA. SECS. 51 &amp; 52, T12S,R6E.</t>
  </si>
  <si>
    <t>INFORMATION FROM MILITARY DEPARTMENT OF LOUISIANA.</t>
  </si>
  <si>
    <t>TRACT OF LAND CONTAINING 39.1 ACRES BEING A PORTION OF FORMER US NAVAL A IR STATION, IBERIA PARISH. SEC 32, T11S-R6E.</t>
  </si>
  <si>
    <t>75,852 ACRES ON MARSH ISLAND IN VARIOUS TOWNSHIPS &amp; RANGES. *** STATE H AS 50% MINERALS PER DNR GEOPHYSICAL AGREEMENT # 2003-010</t>
  </si>
  <si>
    <t>AKA: RUSSELL SAGE FOUNDATION STATE GAME PRESERVE / MARSH ISLAND. *** ST ATE HAS 50% MINERALS PER DNR GEOPHYSICAL AGREEMENT # 200</t>
  </si>
  <si>
    <t>TRACT SITUATED IN SECTION 22, T12S-R6E</t>
  </si>
  <si>
    <t>BEING A PORTION OF THE FORMER US NAVAL AUXILLARY AIR STATION LOCATED IN IBERIA PARISH. PLOTED BY GIS IN SECS. 33, 34,35, 36 &amp; 37</t>
  </si>
  <si>
    <t>UNIV OF LA-LAFAYETTE RESEARCH FACILITY LOCATED IN IBERIA PARISH.</t>
  </si>
  <si>
    <t>PORTIONS OF ROSEDALE AND HOPE PLANTATIONS ALONG BAYOU TECHE IN SECS. 27 , 28, 47, 74, T12S, R7E &amp; SECS. 2 &amp; 20, T13S,R7E.</t>
  </si>
  <si>
    <t>TOTAL DONATION INCLUDES THOUSANDS OF ACRES IN THE ATCHAFALAYA BASIN LYIN G IN FIVE PARISHES: ST. MARY, ST. MARTIN, ASSUMPTION, I</t>
  </si>
  <si>
    <t>SEE S.C. 4-51-009, 4-50-018, 3-04-007, 4-23-012, &amp; 2-24-019.</t>
  </si>
  <si>
    <t>APPROXIMATELY 6300.00 ACRES IN IBERIA PH. ALONG GRAND LAKE IN THE ATCHAF LAYA BASIN IN T12S-R10E &amp; T13S,R10E.</t>
  </si>
  <si>
    <t>ATTAKAPAS IS LOCATED IN (3) PARISHES ST. MARY-SC-4-51-010, ST. MARTIN-SC -4-50-003 AND IBERIA PARISH-SC-4-23-014.</t>
  </si>
  <si>
    <t>3.21 ACRES IN SECTION 9, T13S-R7E, FRONTING ON DARNELL ROAD NORTH OF US 190 INTERSECTION</t>
  </si>
  <si>
    <t>SITE INCLUDES SEAFOOD - OCMR-DWLF BUILDING.</t>
  </si>
  <si>
    <t>LOTS 1 &amp; 6 SEC 22 T12S R9E LA MER, CONT 12.48 AC-OPELOUSAS/SOUTHWESTERN RANGES EAST LAND DISTRICTS</t>
  </si>
  <si>
    <t>TRACT BOOK 20A PAGE 19.</t>
  </si>
  <si>
    <t>RADIO TOWER LOCATED BETWEEN NORTH &amp; SOUTH LANES OF U.S. HWY 90 AT STATE HWY. 85, PATOUTVILLE, IN SECS. 19,22 &amp;/OR 32, T13S,R7E.</t>
  </si>
  <si>
    <t>ON DOTD ROAD ROW LAND. NO LAND DOCUMENTS AVAILABLE.</t>
  </si>
  <si>
    <t>LOT 5 OF SECTION 14, T12S,R9E, CONTAINING 0.28 ACRES.</t>
  </si>
  <si>
    <t>SELECTED AS SCHOOL INDEMNITY 11/29/1921 &amp; APPROVED 3/27/1924. U.S. TRAC T BOOK 11 PG. 127 &amp; STATE TRACT BOOK 20A, PGS. 18 &amp; 19.</t>
  </si>
  <si>
    <t>512</t>
  </si>
  <si>
    <t>WILDLIFE&amp; FISHERIES OFF OF SEC</t>
  </si>
  <si>
    <t>SPANISH LAKE, T11&amp;12S,R6E WITHIN 1845 MEANDER LINE, APPROX. 2,500 ACRES (LAKE &amp; DRIED BED) IN BOTH PH'S. DRIED BED IBERIA PH. =</t>
  </si>
  <si>
    <t>SPANISH LAKE - DRIED LAKE BED, ALSO CALLED LAKE TASSE. SEE S.C. 4-50-03 3 ST. MARTIN PH. *** SEE SLO TITLE FILE # 520 FOR MORE I</t>
  </si>
  <si>
    <t>ACRES IN T11&amp;12S - R8&amp;9E, INCLUDING ALL OF DRIED LAKE BED. (FOR ACRES SEE S.C. 4-50-005 - ST. MARTIN PH. PORTION)</t>
  </si>
  <si>
    <t>PARK IS IN ST. MARTIN PH. 4-50-005 &amp; IBERIA PH. 4-23-028. **** OTHER LA ND DOCS ARE FILED WITH S.C. 4-50-005 ****</t>
  </si>
  <si>
    <t>26.66 ACS IN SEC 21, T12S,R9E &amp; SEC 4, T12S,R10E BEING A POR. OF THE 1,1 70.91 ACS WHICH IS IN 3 PH.'S SEE DOC 1 OF S.C. 4-50-03</t>
  </si>
  <si>
    <t>THIS EXCHANGE OF 1,170.19 ACS IS IN 3 PH.'S (ST. MARTIN 4-50-034; IBERVI LLE 2-24-024 &amp; IBERIA 4-23-029).</t>
  </si>
  <si>
    <t>% INTEREST IN POR. OF SEC. 18, T12S,R8E &amp; % INTEREST IN PORTIONS OF SECS . 6,29 &amp; 30 OF T12S,R11E. TOTAL DONATION IS IN 5 PARISH</t>
  </si>
  <si>
    <t>LOT 20 PER 1978 SURVEY IN SEC. 3, T13S,R6E AT PORT OF IBERIA ON LEWIS ST . (PARISH RD. 605).</t>
  </si>
  <si>
    <t>LAND LEASED FROM PORT OF IBERIA FOR PUBLIC BOAT LAUNCH RAMP.</t>
  </si>
  <si>
    <t>5 AC, MEAS 600.17' ON HIGH MEADOWS RD X 403.09' ALONG PON DES MOUTON RD X 487.08' X 384.42' ON NORTH</t>
  </si>
  <si>
    <t>PRIOR TO 1/87 THE PRESENT TROOP I SITE WAS KNOWN AS THE REGION 2 HEADQUA RTERS</t>
  </si>
  <si>
    <t>99 YEAR LEASE ON 500 FR FT ON SURREY ST BY DEPTH IN PARALLEL LINES OF 55 8 FT.</t>
  </si>
  <si>
    <t>THROUGH LEASE AGREEMENT WITH THE LAFAYETTE PARISH POLICE JURY THE LAFAYE TTE ARMORY IS LOCATED ADJACENT TO THE LAFAYETTE MUNICIP</t>
  </si>
  <si>
    <t>MAIN CAMPUS - BOUNDED BY JOHNSTON, UNIVERSITY AVE, GIRARD PARK DRIVE AND TAFT STREET.</t>
  </si>
  <si>
    <t>THIS IS MAIN CAMPUS, OTHER SITE CODES COVER VARIOUS OFF SITE FARMING, AT HLETIC, &amp; RESEARCH FACILITIES.</t>
  </si>
  <si>
    <t>BESE APPROVED RESOLUTION TRANSFERRING 20 ACRE SITE FROM USL TO COLLEGE.</t>
  </si>
  <si>
    <t>LAFAYETTE TECHNICAL COLLEGE IS LOCATED ON PROPERTY TRANSFERRED FROM THE UNIVERSITY OF SOUTHWESTERN LOUISIANA.</t>
  </si>
  <si>
    <t>10 YR LEASE OF TRACT 100 X 100 IN SEC 16-9S-3E FOR CONSTRUCTION OF 500 F T RADIO TOWER</t>
  </si>
  <si>
    <t>ULL RADIO TOWER ERECTED ON PROPERTY OF LAFAYETTE PARISH SCHOOL BOARD THR OUGH A LEASE AGREEMENT.</t>
  </si>
  <si>
    <t>LAND IN SEC 63, T9S-R4E. (MAY BE SEC 68 -SEE DOC 1)</t>
  </si>
  <si>
    <t>THIS SITE WAS CARVED OUT OF A PORTION OF S.C. 4-28-020 --- THE LAND COST IS INCLUDED WITH SAID S.C. 4-28-020. *** REVERSIONARY C</t>
  </si>
  <si>
    <t>16.42 ACRES IN SECTION 43, T10S-R5E</t>
  </si>
  <si>
    <t>*** SEE SITE CODE 4-28-020 FOR ALL LAND DOCUMENTS ***</t>
  </si>
  <si>
    <t>CAJUN DOME IS ON PROPERTY OWNED BY ULL. **** SEE LAND DOCUMENTS WITH SIT E CODE 4-28-020 ****</t>
  </si>
  <si>
    <t>.62 AC TRACT IN GADDIS HTS SUBDV, SEC 131,T9S,R5E CONSISTING OF LOT 1-9 AND THE S 7.5FT OF LOT 10</t>
  </si>
  <si>
    <t>PROPERTY ON BROOK AVENUE IN CITY OF LAFAYETTE</t>
  </si>
  <si>
    <t>THE BROOK STREET SITE INCLUDES THE INTERNATIONAL STUDENT BLDG, THE NEW B US WORKSHOP, &amp; THE FILM LIBRARY FOR ULL.</t>
  </si>
  <si>
    <t>LOTS 12,13,14,15,16,17,18,19,20, PART OF LOTS 21,22,23, ALL IN BLK 3 ALE XANDER MOUTON ADDITION, LAFAYETTE</t>
  </si>
  <si>
    <t>LOTS 2,3,4, &amp; 5 - BLOCK F - ARBOLADA ADD.</t>
  </si>
  <si>
    <t>OFF-CAMPUS DWELLING DONATED FOR FACULTY HOUSING/ULL.</t>
  </si>
  <si>
    <t>ON JOHNSTON STREET AND BOUNDED BY COLLEGE ROAD AND ERASTE LANDRY ROAD. I N SEC 63, 64, 68, 69 OF T9S-R4E AND SEC 38, 90 OF T10S-</t>
  </si>
  <si>
    <t>SITE INCLUDES BLACKHAM COLISEUM, HORTICULTURAL CENTER, BOURGEOIS FIELD H OUSE, SEVERAL FARMS AND AGRIC &amp; FORESTRY STORAGE BLDG.</t>
  </si>
  <si>
    <t>SITE IS ACROSS JOHNSTON STREET FROM BLACKHAM.</t>
  </si>
  <si>
    <t>THIS SITE IS ADJACENT TO S.C. 4-28-007.</t>
  </si>
  <si>
    <t>LOTS 9, 10, PORTION OF 11 &amp; SW 20 FT OF LOT 8, BLOCK 18, ELMHURST PARK ADDITION</t>
  </si>
  <si>
    <t>LAND IN THE CITY OF LAFAYETTE IN SECTION 67, T9S-R4E, FRONTING 130 FEET ON VERMILLION STREET</t>
  </si>
  <si>
    <t>LAND CONTAINING 4.3 ARPENTS (3.632 ACRES) MEASURING 525' ALONG CURVATURE OF SURREY STREET ON NORTH BY 221' BY 400' BY 361'.</t>
  </si>
  <si>
    <t>PARCEL PURCHASED FOR DEPT OF PUBLIC WELFARE. REMAINS VACANT - APPRAISED IN 1986 AT $230,000. *** LAND IS LEASED TO PRIVATE CORPO</t>
  </si>
  <si>
    <t>LOT 3 &amp; 1/2 LOT 4, BLOCK 22 OF ELMHURST SUBDIVISION, FRONTING JOHNSTON B OUNDED BY ALBERT AND MILDRED STREET. SEC 66, T9S-R4E.</t>
  </si>
  <si>
    <t>APPEARS TO BE ACROSS STREET FROM ULL MAIN CAMPUS.</t>
  </si>
  <si>
    <t>PARCEL CONTAINS PORTIONS OF 16, 15, 14 OF BLOCK A GIRARD ADDITION FRONTI NG 125' ON AMELIA BY 80' IN DEPTH ALONG WEST UNIVERSITY</t>
  </si>
  <si>
    <t>VACANT SITE FOR ULL.</t>
  </si>
  <si>
    <t>WHOLE FRL SEC-SCHOOL INDEMNITY SELECTION DATED 7/3/1888, APPROVED 3/3/18 90-OFFICIAL PLAT NO 128</t>
  </si>
  <si>
    <t>TRACTS 3 AND 6, AND A PORTION OF TRACT 5, BRANDYWINE PLAZA IN SEC 55, T1 0S-R4E.</t>
  </si>
  <si>
    <t>N BY EVANGELINE DOWNS; E BY MOSS STREET; S BY THOROUGHBRED LANE; W BY DE SIRE BREAUX HEIRS.</t>
  </si>
  <si>
    <t>PORTION OF TRACT 3 BEAUX CHENES DEVELOPMENT, BOUNDED BY LORIE, MONTPELLI ER &amp; I-49 SERVICE RD. AT GLORIA SWITCH EXIT.</t>
  </si>
  <si>
    <t>TRACTS A &amp; B, FRONTING ON DULLES DRIVE.</t>
  </si>
  <si>
    <t>B15</t>
  </si>
  <si>
    <t>BOARD OF PHYSICAL THERAPY</t>
  </si>
  <si>
    <t>NO LAND ACQUISITION DOCUMENTATION AVAILABLE. SEE MEMO TO FILE (DOC 1 ) EXPLAINING EXTENSIVE LAND TITLE RESEACH.</t>
  </si>
  <si>
    <t>17.83 ACRES IN SECTION 32, 33, &amp; 138, T6S-R4E</t>
  </si>
  <si>
    <t>DEVELOPMENTAL CENTER FOR THE MENTALLY RETARDED - FORMERLY CALLED OPELOUS AS DEVELOPMENTAL CENTER.</t>
  </si>
  <si>
    <t>5.72 ACRES LEASED FOR 1.00 PER YEAR - BOUNDS N, S &amp; W BY AIRPORT PROP &amp; E BY PUBLIC RD SEE DOCUMENT</t>
  </si>
  <si>
    <t>TRACT OF LAND IN CITY OF OPELOUSAS ON KING, SOUTH, LAURENT, LOMBARD, OVE RTON &amp; UNION STREETS.</t>
  </si>
  <si>
    <t>86 FEET ON N SIDE BELLEVUE &amp; DEPTH ALONG E BOUNDARY OF 182.9 FEET &amp; REAR WIDTH OF 160 FEET</t>
  </si>
  <si>
    <t>2.01 ACRES IN ROYAL GARDENS SUBDIVISION IN SEC 140 &amp; 142 T6S R4E ---SEE DOCUMENT FOR METES &amp; BOUNDS</t>
  </si>
  <si>
    <t>PER MR. SONNIER, THERE ARE 2 ADD'L BLDGS THAT HAVE NOT BEEN APPRAISED. 2 .01 ACRES, 250' FRONT ON HWY 182 BY 350' DEEP.</t>
  </si>
  <si>
    <t>ALL PROPERTIES LYING IN T4S R4E T4S R5E T5S R4E &amp; T5S R5E -- SEE DOCUME NT FOR ALL SECTIONS</t>
  </si>
  <si>
    <t>SITE INCLUDES DWLF-ENFORCEMENT BLDG. *** 25 YR LEASE IN T4&amp;5S-R4&amp;5E.</t>
  </si>
  <si>
    <t>11.1 ACRES IN THE SOUTHWEST PART OF THE TOWN OF EUNICE FRONTING ON ASH A VE</t>
  </si>
  <si>
    <t>FORMERLY CALLED GUILLORY DEVELOPMENTAL CENTER</t>
  </si>
  <si>
    <t>4.204 ACRES IN SEC 14 T6S R3E - SEE DOCUMENT FOR METES &amp; BOUNDS</t>
  </si>
  <si>
    <t>DOTD R-O-W STATE PROJECT 56-07-10 PARCEL UR 2-5.</t>
  </si>
  <si>
    <t>SEC. 1, T8S,R4E.</t>
  </si>
  <si>
    <t>U.S. TRACT BOOK 8A PAGE 176 &amp; STATE TRACT BOOK 20 PAGE 32.</t>
  </si>
  <si>
    <t>VARIOUS PARCELS IN SEC 1, 2, 11 &amp; 12, T4S-R3E ON I-49 APPROX 10 MILES NO RTH OF OPLEOUSAS.</t>
  </si>
  <si>
    <t>DOTD PROVIDED SOME (BUT NOT ALL) CONVEY DOCUMENTS-ACREAGE INCOMPLETE.</t>
  </si>
  <si>
    <t>3.46 ACRE PARCEL ON THE CORNER OF DIESI STREET AND JAKE DRIVE IN OPELOUSAS, LA.</t>
  </si>
  <si>
    <t>3.408 ACRES IN SECTION 85 OF TOWNSHIP 6 SOUTH, RANGE 4 EAST.</t>
  </si>
  <si>
    <t>2 ACRES IN SECTION 3, T11S-R6E.</t>
  </si>
  <si>
    <t>SURFACE OF 3.72 AREPENT OR 3.15 ACRES FRONTING 427.1 FT ON PRATT DRIVE A ND 312.2 FT ON COLLEGE ST.-(NOW S. MARTIN LUTHER KING D</t>
  </si>
  <si>
    <t>APPROXIMATELY 10,000 ACRES IN THE ATCHAFALAYA BASIN BOUNDED EAST BY GRAN D LAKE IN T13S-R10.</t>
  </si>
  <si>
    <t>ATTAKAPAS IS LOCATED IN (3) PARISHES ST. MARY-SC-4-51-010, ST. MARTIN-SC -4-50-003 &amp; IBERIA PARISH-SC-4-23-014.</t>
  </si>
  <si>
    <t>LAND IN SECS 79 &amp; 80 T10S-R6E, BOUNDED EAST BY BAYOU TECHE AND WEST BY L A HIGHWAY 31</t>
  </si>
  <si>
    <t>THE PARK AND ITS STRUCTURES INTERPRET THE HISTORY OF THE EARLY FRENCH SE TTLERS OF LOUISIANA.</t>
  </si>
  <si>
    <t>ACRES IN T11&amp;12S, R8&amp;9E INCLUDING ALL OF DRIED LAKE BED.</t>
  </si>
  <si>
    <t>PARK IS IN ST. MARTIN PH. (4-50-005) &amp; IBERIA PH. (4-23-028).</t>
  </si>
  <si>
    <t>BUTTE LA ROSE REST AREA IS LOCATED ON DOTD RIGHT OF WAY. SEC. 23, T8S,R 7E.</t>
  </si>
  <si>
    <t>LAND IN SECTION 18, T11S-R6E.</t>
  </si>
  <si>
    <t>THE CADE FARM IS AN EXPERIMENTAL FARM SITE SERVING THE AGRICULTURE DEPAR TMENT OF THE UNIV OF LA-LAFAYETTE.</t>
  </si>
  <si>
    <t>VARIOUS SECS IN TOWNSHIP 7 SOUTH, RANGES 7 &amp; 8 EAST.</t>
  </si>
  <si>
    <t>SEE S.C. 2-24-017 &amp; 2-39-007 FOR OTHER PARISH PORTIONS. STATE ALSO MAN AGES ADJACENT 30,000 ACRE ATCHAFALAYA NATIONAL WMA.</t>
  </si>
  <si>
    <t>LAND IN ATCH BASIN AT TOWN OF CATAHOULA.</t>
  </si>
  <si>
    <t>ORIGINAL SITE TRANSFERRED FROM DOTD-PUBLIC WORKS TO CRT PER R.S. 36:209 H(2) OR ACT 513 OF 1976.</t>
  </si>
  <si>
    <t>BREAUX BRIDGE WEIGH STATION IS LOCATED ON DOTD RIGHT OF WAY. SEC. 66, T 9S,R5E.</t>
  </si>
  <si>
    <t>BREAUX BRIDGE WEIGH STATION IS LOCATED ON DOTD ROW, NO DOCUMENTS PROVIDE D FOR THIS SITE. PIT SCALES COST $354,190</t>
  </si>
  <si>
    <t>ACRE FIGURES ARE COMBINATION OF NET VARIOUS UNDIVIDED PERCENT INTERESTS AND FULL INTEREST OWNERSHIP; GROSS ACRES OF DONATION IN</t>
  </si>
  <si>
    <t>DOW DONATION IS IN 5 PARISHES - SEE ST. MARTIN 4-50-018, ST. MARY 4-51-0 09, ASSUMPTION 3-04-007, IBERIA 4-23-012 &amp; IBERVILLE 2-</t>
  </si>
  <si>
    <t>DRIED LAKE BEDS IN T8S,R7E, T9S,R7E &amp; T9S,R8E. SLO GIS CALCULATES ACREAGE TO BE 271.95 ACRES.</t>
  </si>
  <si>
    <t>DRIED LAKE BEDS OBTAINED BY SOVERIGNTY, SEE BLM LETTERS WITH DOC. 1.</t>
  </si>
  <si>
    <t>SE 1/4 OF NW 1/4 SEC 2 T10S-R8E LA MER CONT 40.58 AC-SOUTHWESTERN/OPELOU SAS RANGES WEST LAND DIST.</t>
  </si>
  <si>
    <t>S/2 OF NW/4 SEC 30 T10S-R8E LA MERIDIAN-SOUTHWESTERN/OPELOUSAS RANGES EA ST, SELECTED 8/12/1902</t>
  </si>
  <si>
    <t>E 1/2 OF SE 1/4 SEC 32 T10S-R8E LA MER CONT 56.08 AC-SOUTHWESTERN/OPELOU SAS RANGES EAST LAND DISTS</t>
  </si>
  <si>
    <t>U.S. TRACT BOOK 20 PAGE 100.</t>
  </si>
  <si>
    <t>LOT 5 OR FRL SW 1/4 OF SW 1/4 SEC 12 T11S-R8E LA MER-SOUTHWEST/OPELOUSAS RANGES EAST, SWAMP SELECTN</t>
  </si>
  <si>
    <t>STATE TRACT BOOK 20 PAGES 135 &amp; 136.</t>
  </si>
  <si>
    <t>FRACTIONAL W 1/2 SE 1/4 SEC 32 T11S-R9E LA MER EST AS 46 AC ON PT VACAN T LAND LIST-SOUTHWEST/OPELOUSAS EAST</t>
  </si>
  <si>
    <t>TRACT BOOK 20 PG. 145. ACRE FIGURE FROM BOOK &amp; MAP ACRES DO NOT MATCH.</t>
  </si>
  <si>
    <t>FRL NE 1/4 OF NE 1/4 SEC 24 T13S-R11E EAST OF LA MER CONT 1.13 AC-SOUTHW ESTERN/OPELOUSAS DISTS</t>
  </si>
  <si>
    <t>TRACT BOOK 20A PAGE 87.</t>
  </si>
  <si>
    <t>LOT 1 SEC 22 T14S-R11E EAST OF LOUISIANA MER CONT 14.36 AC-SOUTHWESTERN/ OPELOUSAS LAND DISTRICT</t>
  </si>
  <si>
    <t>TRACT BOOK 20A PAGE 158.</t>
  </si>
  <si>
    <t>SEC. 105, T9S,R6E LEASED LAND.</t>
  </si>
  <si>
    <t>THIS ARMORY IS APPROXIMATELY 50 YEARS OLD, BUT ADDED TO LA PROPERTY MANA GEMENT PROJECT ON 12/13/89.</t>
  </si>
  <si>
    <t>6.50 ACRES AT CORNER OF MOORE AVE. &amp; LAVERT STREET IN ST. MARTINVILLE IN DUSTRIAL PARK.</t>
  </si>
  <si>
    <t>LAND OWNED BY ST. MARTIN PARISH POLICE JURY - AGRIC OWNS BUILDINGS, WHIC H ARE LEASED TO PRIVATE COMPANY.</t>
  </si>
  <si>
    <t>3/9 OF 0.03 UNDIVIDED INTERESTS IN VARIOUS SEC IN VARIOUS T &amp; R. ACRE S ARE NET.</t>
  </si>
  <si>
    <t>SEE S.C. 3-29-013, 3-55-059 &amp; 3-04-013.</t>
  </si>
  <si>
    <t>LOT 11 OF SEC. 34, T8S,R7E, ST. MARTIN PARISH, SOUTHWESTERN DIST., CONTA INING 2.40 ACRES, LA. MERIDIAN.</t>
  </si>
  <si>
    <t>U.S. TRACT BK. 11, PG. 5; STATE TRACT BK. 20, PG. 47. SELECTED 2-2-1998 &amp; APPROVED PER PATENT 61-98-0017 TO STATE, CLEAR LIST #3</t>
  </si>
  <si>
    <t>SPANISH LAKE, T11&amp;12S,R6E, WITHIN 1845 MEANDER LINE, APPROX. 2,500 ACRES (LAKE &amp; DRIED BED) IN BOTH PH'S. DRIED BED ST. MARTIN =</t>
  </si>
  <si>
    <t>SPANISH LAKE - DRIED LAKE BED, ALSO CALLED LAKE TASSE. SEE S.C. 4-23-02 7 IBERIA PH.</t>
  </si>
  <si>
    <t>1,062.18 ACS IN VARIOUS SECS., T'S &amp; R'S, BEING A POR. OF THE 1,170.19 A CS WHICH LIES IN 3 PH'S. (SEE DOC. 1 OF S.C. 4-23-029 &amp;</t>
  </si>
  <si>
    <t>THIS EXCHANGE OF 1,170.19 ACRES LIES IN 3 PH'S. (ST. MARTIN 4-50-034; IB ERVILLE 2-24-024 &amp; IBERIA 4-23-029).</t>
  </si>
  <si>
    <t>100' WIDE STRIP OF LAND (50' ON EITHER SIDE OF CENTER LINE OF DITCH) EX TENDING THRU KEYSTONE PLANTATION, ON THE W. SIDE OF BAYO</t>
  </si>
  <si>
    <t>SEE DOC 2 &amp; 3 FOR SALES OF PORTION OF CANAL TO ADJACENT PRIVATE OWNERS. REMAINING SITE IS AREA OF KEYSTONE CANAL AT BAYOU TORTUE</t>
  </si>
  <si>
    <t>VARIOUS SECTIONS IN 13 TOWNSHIPS &amp; RANGES. ** SOME PARCELS THE STATE AC QUIRED VARIOUS UNDIVIDED % INTERESTS, OTHER PARCELS THE</t>
  </si>
  <si>
    <t>FOUR PARCELS IN SECS. 23, 26 &amp; 27, T8S,R7E, AT BUTTE LAROSE EXIT ON I-10 .</t>
  </si>
  <si>
    <t>LOTS 1A, 2A, &amp; 3A, 4TH WARD WEST SIDE OF BAYOU TECH FRONTNG ON LA. HWY 3 14.</t>
  </si>
  <si>
    <t>PER LEG. AUDITOR ADDED CAFR IND. = Y</t>
  </si>
  <si>
    <t>PARCEL IN MORGAN CITY BOUNDED NORTH BY YOUNGS ROAD.</t>
  </si>
  <si>
    <t>FORMERLY CALLED LTC-YOUNG MEMORIAL CAMPUS-MAIN CAMPUS.</t>
  </si>
  <si>
    <t>SITE CONTAINS 135,000 ACS TOTAL (7800 LAND &amp; 127,200 WATER. LAND CREATE D BY ACCRETION AND TITLE IS VESTED IN STATE BY RIGHT OF</t>
  </si>
  <si>
    <t>ATCHAFALAYA DELTA HEADQUARTERS IS ON LAND CREATED BY ACCRETION FROM WATE RBOTTOMS. ***SEE SLO SURFACE LEASES # 1132 &amp; 1216***</t>
  </si>
  <si>
    <t>15.524 ACRES IN SEC 13 T14S,R9E SEE DOCUMENT FOR METES &amp; BOUNDS. ALL MI NERALS RESERVED.</t>
  </si>
  <si>
    <t>091-MAINTENANCE &amp; CONSTRUCTION OFFICE WAS NOT APPRAISED. SEE TABLE OF C ONTENTS-BUILDING INFORMATION</t>
  </si>
  <si>
    <t>SECS 15,16,17,49,50 &amp; 51, T15S,R11E. PARISH NOW OPERATES FOR STATE.</t>
  </si>
  <si>
    <t>AIRPORT TERMINAL BLDG/SUPERVISOR'S OFFICE, HANGAR, STORAGE BLDG, SUPERVI SOR'S RESIDENCE &amp; WEDELL-WILLIAMS MEMORIAL AVIATION MUS</t>
  </si>
  <si>
    <t>1 BOAT STALL LOCATED AT TEXACO DOCK, BERWICK, LA</t>
  </si>
  <si>
    <t>5.02 ACRES OF LAND IN SECTIONS 1 &amp; 2, T16S-R12E AS SHOWN ON ATTACHED SUR VEY DATED 7-1-82</t>
  </si>
  <si>
    <t>TOTAL DOW DONATION IS THOUSANDS OF ACRES IN THE ATCHAFALAYA BASIN - SEE DOCUMENT - IN 5 PARISHES - ST. MARY, ST. MARTIN, ASSUMPT</t>
  </si>
  <si>
    <t>DOW LAND IS SITUATED IN 5 PARISHES. SEE S.C. 4-50-018, 4-23-012, 2-24 -019, 3-04-007, &amp; 4-51-009.</t>
  </si>
  <si>
    <t>OLD LAKE BED OF GRAND LAKE, SEC. TWN, RNG DESCRIPTION IS FOR REFERENCE O NLY.</t>
  </si>
  <si>
    <t>ATTAKAPAS IS LOCATED IN 3 PARISHES--ST. MARY SC-4-51-010; ST. MARTIN SC- 4-50-003; AND IBERIA SC-4-23-014.</t>
  </si>
  <si>
    <t>PORTION OF SEC 16 T15S-R6E, IBERIA &amp; ST. MARY PARISHES.</t>
  </si>
  <si>
    <t>SITE INCLUDES CRT STATE PARK AND WLF FIELD OFFICE-SEAFOOD-OCMR****LAND I S OWNED BY IBERIA/ST.MARY PH SCHOOL BOARDS****</t>
  </si>
  <si>
    <t>0.257 ACRE TRACT IN SECTION 30, T15S,R6E.</t>
  </si>
  <si>
    <t>LOTS 1 &amp; 3, SEC. 4, T17S,R12E.</t>
  </si>
  <si>
    <t>PER GIS MAP - LAND APPEARS TO BE PARTIALLY ERODED.</t>
  </si>
  <si>
    <t>LOT 3 OF SEC 4, T18S-R11E, SOUTHWESTERN LAND DISTRICT (OPELOUSAS).</t>
  </si>
  <si>
    <t>VACANT STATE LAND - SEE DOC 1. STATE TRACT BOOK 21 PAGE 153.</t>
  </si>
  <si>
    <t>PORTION OF SEC. 35, T16S,R12E. TOTAL DONATION IS IN 5 PARISHES.</t>
  </si>
  <si>
    <t>TRACT A-B-C-D-E-F-A IN SEC 51, T16S-R11E.</t>
  </si>
  <si>
    <t>WEDELL-WILLIAMS AVIATION/PATTERSON CYPRESS SAWMILL MUSEUM.</t>
  </si>
  <si>
    <t>5.74 ACRES IN SOUTHERN PORTION OF FRACT SEC 29 &amp; NORTHERN PORTION OF IRR EGULAR SEC 47 T12S R4E</t>
  </si>
  <si>
    <t>31.3 ACRES IN SECTIONS 3 &amp; 10, T 16 S - R 3 E, LYING WITHIN WLF LA STATE W M A &amp; GAME PRESERVE S.C. 4-57-004.</t>
  </si>
  <si>
    <t>THIS SITE IS WITHIN THE BOUNDARIES OF LA STATE WILDLIFE MANAGEMENT AREA &amp; GAME PRESERVE S.C. 4-57-004. STATE WLF LEASED TO U. S.</t>
  </si>
  <si>
    <t>IN ABBEVILLE ON CLOVER, OAK &amp; LYMAN STREETS. SEC. 47, T12S,R3E.</t>
  </si>
  <si>
    <t>15,135 ACRES IN VARIOUS SECTIONS IN T 15 &amp; 16 S - R 3 &amp; 4 E. STATE AWAR DED MINERAL RIGHTS PER DOC 2.</t>
  </si>
  <si>
    <t>( S. C. 4-57-002 WLF REDFISH POINT CAMP - U. S. G. S. IS LOCATED WITHIN THIS SITE, BEING 31.30 ACRES - SEE DOC 6 OF THIS SITE &amp;</t>
  </si>
  <si>
    <t>LOTS 14,15,&amp; 16 IN SHADYSIDE ADDITION OF ABBYVILLE AND 5.048 ACRES IN SE C 46, T12S,R3E.</t>
  </si>
  <si>
    <t>LAND IN WEST CENTRAL PORTION OF IRREGULAR SEC 56 T11S R4E</t>
  </si>
  <si>
    <t>326</t>
  </si>
  <si>
    <t>OFFICE OF PUBLIC HEALTH</t>
  </si>
  <si>
    <t>ALL OF LOTS 2 &amp; 13 AND THE SOUTH 2 FEET OF LOT 11, STEBBINS ADDITION, AB BEVILLE, FRONTING ON SOUTH ST. CHARLES STREET.</t>
  </si>
  <si>
    <t>DHH OWNS HOUSE (USED FOR STORAGE) NEXT TO PHU &amp; PARKING LOT ACROSS THE S TREET. PHU IS OWNED BY PARISH, STATE ONLY LEASES OFFICE</t>
  </si>
  <si>
    <t>E/2 NE/4; E/2 W/2 NE/4; S/2 NW/4 SE/4; N/2 SW/4 SE/4; S/2 S/2 SW/4 NW/4; PART NW/4 SW/4, ALL IN SECTION 31, T15S-R1E, SW DIST.</t>
  </si>
  <si>
    <t>STATE TRACT BOOK 21, PAGES 16 &amp; 158.</t>
  </si>
  <si>
    <t>N/2 OF SEC 32 LESS AND EXCEPT FIRE ISLAND LOT 3 (ALSO IDENTIFIED AS LOT S 4 THRU 11 AND S/2 OF NE/4) AND LOT 15 OF SAID SEC 32 (</t>
  </si>
  <si>
    <t>STATE TRACT BOOK 21 - PAGES 16, 157 &amp; 158.</t>
  </si>
  <si>
    <t>LOTS 9,10,15,16,17 &amp; 18 OF SEC. 6, T16S,R1E. ( NOTE: CLAY/SLO RESEARCH INDICATES LOT 12 HAS BEEN SOLD.)</t>
  </si>
  <si>
    <t>LAND LOCATED IN SECS 33, 34, 35, 36, 63, 73 OF T 13 S - R 3 E AND IN SEC S 3, 40, 41, 44, 81, 82 OF T 14 S - R 3 E. DOCUMENTS SA</t>
  </si>
  <si>
    <t>29,067.42 ACRES IN T15S R2W, T16S R2W, &amp; T17S R2W</t>
  </si>
  <si>
    <t>29,067.42 ACRES VERMILION PARISH ONLY, REMAINING 59,051.95 ACRES LOCATED IN CAMERON PARISH - SEE 5-12-001.</t>
  </si>
  <si>
    <t>IRREG. SEC. 87, T14S, R3E. BOUNDED ON NORTH BY-LESTER DUCOTE, EAST-VERMI LION RIVER, SOUTH-SHELLY MOULEDOUS, WEST-STATE HWY.</t>
  </si>
  <si>
    <t>THE MOBILE HOME LOCATED ON PROPERTY IS EXCLUDED FROM SALE. THIS SITE REP LACES S.C. 4-57-016 (TEAL STREET DWLF BOAT LAUNCH).</t>
  </si>
  <si>
    <t>LOTS 6,7,8,9,10,11 &amp; 12 SEC. 12, T15S,R2E.</t>
  </si>
  <si>
    <t>DRIED LAKE BEDS.</t>
  </si>
  <si>
    <t>A 200 FOOT WIDE STRIP OF LAND IN SEC. 4, LYING WEST OF LA. HWY. 3147 &amp; TWO CANALS IN SEC. 2 (LA. FUR CO. CANAL) &amp; SEC. 3 (OIL WE</t>
  </si>
  <si>
    <t>SEE DOCS. 2, 3 &amp; 4 FOR R/W &amp; SALE.</t>
  </si>
  <si>
    <t>VARIOUS SECS IN 13S-1W; 13S-2W; 14S-1W; 14S-2W; 15S-1W.</t>
  </si>
  <si>
    <t>TRACT IN THE SW/4 OF NE/4 SEC 11 T3S R3W</t>
  </si>
  <si>
    <t>TRACT IN NE/4 OF NE/4, SEC 27, T3S R5W SEE INSTRUMENT FOR DESC</t>
  </si>
  <si>
    <t>COPY OF LEASE NUMBER 04-0082 FROM OFFICE OF FORESTRY</t>
  </si>
  <si>
    <t>TRACT IN SW/4 OF SE/4, SEC 14, T5S R4W, LYING N OF HWY 26 SEE INSTRUMENT FOR DESCRIPTION</t>
  </si>
  <si>
    <t>LANDS IN T2S,R4W, T2S,R5W, T3S,R3W, T3S,R4W, T3S,R5W, T4S,R4W, T4S,R5W &amp; T5S,R5W.</t>
  </si>
  <si>
    <t>ALL LEASES HAVE BEEN KEPT CURRENT. WE ARE MISSING LEASES FOR SOME OF THE LAND SHOWN ON THE WLMA MAP, SO OUR ACRES MAY NOT AGREE</t>
  </si>
  <si>
    <t>408</t>
  </si>
  <si>
    <t>TRACTS IN SECS 4,5, &amp; 8 T6S R4W LYING EAST OF RAILROAD ON U.S. HWY 165 B ETWEEN OBERLIN &amp; KINDER.</t>
  </si>
  <si>
    <t>PART OF BLOCK 13 SOUTH OAKDALE ADDITION. BOUNDED BY MAPLE &amp; S 10TH STREETS. IN SEC 10, T3S-R3W.</t>
  </si>
  <si>
    <t>TRACT LYING W OF HWY 165 IN SE/4 OF NE/4, SEC 21 AND SW/4 OF NW/4, SEC 2 2, T5S R4W, CONT 4.37 AC</t>
  </si>
  <si>
    <t>PARCEL OF LAND AT ALLEN PARISH AIRPORT.</t>
  </si>
  <si>
    <t>PARISH POLICE JURY LEASES LAND TO STATE. STATE BUILT HANGER A.</t>
  </si>
  <si>
    <t>PARCEL CONTAINING 9.8 ACRES IN SW/4 OF SE/4 SECTION 6, T3S-R9W</t>
  </si>
  <si>
    <t>PARCEL MEASURING 330 FEET BY 636 FEET CONTAINING 4.82 ACRES</t>
  </si>
  <si>
    <t>LOTS 7, 8, 9, &amp; EAST 50 FEET OF LOTS 11, 12, &amp; 13, BLOCK F, BRICE SUBDIV ISION. SEC. 33, T2S,R9W.</t>
  </si>
  <si>
    <t>PER OLA, CHANGED AGENCY # FROM 330 TO 332 - RC/OSRAP</t>
  </si>
  <si>
    <t>1 AC OF LAND IN THE SOUTHWEST PART OF THE SW/4 NW/4 AND NORTHWEST PART O F NW/4 SW/4 SEC 33-T4S-R6W</t>
  </si>
  <si>
    <t>5 ACRES IN NE/4 SECTION 12, T6S-R12W</t>
  </si>
  <si>
    <t>PARCEL CONTAINING 9.64 ACRES IN SECTIONS 6 &amp; 7, T3S-R9W</t>
  </si>
  <si>
    <t>401</t>
  </si>
  <si>
    <t>C.PAUL PHELPS CORRECTIONAL CTR</t>
  </si>
  <si>
    <t>PARCEL IN SECS 30 &amp; 31, T6S,R10W &amp; SEC. 36, T6S,R11W.</t>
  </si>
  <si>
    <t>INCLUDES CERTAIN BUILDINGS USED BY SOWELA VO-TECH. SEE DOC 7 FOR STATE' S 1/96 OF 8/8 MINERALS.</t>
  </si>
  <si>
    <t>1.54 ACRES IN NW/4 OF SE/4 SECTION 28, T2S-R9W, LYING ON WEST SIDE OF HW Y 171</t>
  </si>
  <si>
    <t>OCT 2009 - PER DOTD - RP 06-001 LEASED BY STATE --- ???</t>
  </si>
  <si>
    <t>LOT 1 SECTION 20 T7S R13W LA MERIDIAN-OPELOUSAS/SOUTHWESTERN RANGES WEST LAND DISTRICTS</t>
  </si>
  <si>
    <t>TRACT BOOK 3A, PAGE 273.</t>
  </si>
  <si>
    <t>T07S R13W - SEC 28, LOT 1 (LA MERIDIAN-OPELOUSAS/SOUTHWESTERN RANGES WEST LAND DISTRICTS)</t>
  </si>
  <si>
    <t>T07S R13W - SEC 29, LOTS 1 &amp; 2 (LA MERIDIAN-OPELOUSAS/SOUTHWESTERN RANGES WEST LAND DISTRICTS)</t>
  </si>
  <si>
    <t>TRACT BOOK 3A, PAGE 274.</t>
  </si>
  <si>
    <t>T07S R13W - SEC 31, LOT 1 (LA MERIDIAN-OPELOUSAS/SOUTHWESTERN RANGES WEST LAND DISTRICTS)</t>
  </si>
  <si>
    <t>SW/4 SW/4 SEC 30 T05S R12W - SEC 30, SW/4 SW/4 (LA MERIDIAN-OPELOUSAS/SOUTHWESTERN RANGES WEST LAND DISTRICTS-LIST NO 3)</t>
  </si>
  <si>
    <t>TRACT BOOK 3A, PAGE 200.</t>
  </si>
  <si>
    <t>T04S R07W - SEC 14, SW/4 SE/4 (LA MERIDIAN, OPELOUSAS/SOUTHWESTERN RANGES WEST LAND DISTRICTS)</t>
  </si>
  <si>
    <t>TRACT BOOK 3, PAGE 156. "LAND VALUE" = MARKET VALUE AT TIME OF ACQUISITION ($1.25/ACRE - PER U.S. STATUTES)</t>
  </si>
  <si>
    <t>FRACTIONAL N/2 OF NW/4 OF SEC. 22, T3S,R12W.</t>
  </si>
  <si>
    <t>MAY BE FORMER WATERBOTTOM ACQUIRED BY SOVERIGNTY, OR MAY BE SWAMPLAND SE L &amp; APPROVED 9/15/1870. NOW SLO SABINE RIVER CAMPSITE A</t>
  </si>
  <si>
    <t>FILLED LAKEBED ON NORTH SHORE OF LAKE CHARLES. SEC 31, T9S-R8W &amp; SEC 36 , T9S-R9W. ***CITY OF LAKE CHARLES HAS USE OF PROPERTY-D</t>
  </si>
  <si>
    <t>SEE S.C. 5-10-081 FOR NEW STATE POLICE TROOP D HEADQUARTERS.***STATE GAV E CITY USE OF THIS SITE, STATE RETAINS TITLE-SEE DOC 3*</t>
  </si>
  <si>
    <t>LOT 2,3,4,5,6,7,8,9,10, W 16FT LOT 11, ALL IN BLOCK 4 WATKINS ADD, E OF 1ST AVE; RESOLUTION ATTACHED. SEC. 5, T10S,R8W.</t>
  </si>
  <si>
    <t>DONATED BY THE CITY OF LAKE CHARLES TO THE STATE OF LOUISIANA FOR THE PU RPOSE OF MAINTAINING MILITARY FORCES TO DEFEND THE CITY</t>
  </si>
  <si>
    <t>TRACT MEASURING 300 FT X 500 FT IN SECTION 13 T07S-R11W</t>
  </si>
  <si>
    <t>SECS 18, 19 &amp; 20 T10S-R8W &amp; SEC 5, T11S-R8W.</t>
  </si>
  <si>
    <t>BLDG &amp; LAND INFORMATION FOR MCNEESE MAIN CAMPUS &amp; BURTON COLISEUM SITE A RE CONTAINED HEREIN - SEE MCNEESE FARM SITE CODE 5-10-0</t>
  </si>
  <si>
    <t>NE/4, E/2 OF E/2 OF NW/4 AND N/2 OF SW/4, SEC 22,T10S,R8W</t>
  </si>
  <si>
    <t>LEASED LAND SITE. MAN-MADE FILL IN LAKEBED ON NORTH SHORE OF LAKE CHARL ES. SEC 31, T9S-R8W &amp; SEC 36, T9S-R9W. CITY OWNS FILL PE</t>
  </si>
  <si>
    <t>LEASED LAND SITE. SITE INCLUDES FLEET LANDING/BOAT HOUSE FOR DWLF. SIT E IS ADJACENT TO OLD STATE POLICE TROOP D (S.C. 5-10-001)</t>
  </si>
  <si>
    <t>TRACTS IN SECTIONS 2,3,10 &amp; 11 T9S R9W</t>
  </si>
  <si>
    <t>NO LAND DOCUMENTATION. STEVE BUSH / DOTD WILL SEND CONVEY DOCS (3/1995) .</t>
  </si>
  <si>
    <t>DOTD REST AREA ALSO INCLUDES CRT TOURIST CENTER. *** LAND DOC UNAVAILAB LE - DOTD REPORTS SITE LOCATED ON R-O-W ACQUIRED FOR I-1</t>
  </si>
  <si>
    <t>NO DOCUMENTATION - FOR CLEANUP PROJECT 3/95 - STEVE BUSH IS SENDING CON VEYANCE INFO.</t>
  </si>
  <si>
    <t>LAND ACQUISITION DOCUMENTS UNAVAILABLE FOR DOTD RIGHTS-OF-WAY - THIS FAC ILITY IS DIRECTLY BETWEEN VINTON AND SULPHUR</t>
  </si>
  <si>
    <t>TRACTS IN SECTION 36, PART OF SE/4 OF NE/4 AND PART OF NE/4 OF SE/4 AND PORTION OF WATERLOOP SUBDIVISION T9S R8W</t>
  </si>
  <si>
    <t>BOUNDED BY KIRKMAN, WALTERS AND LOUISIANA STREETS</t>
  </si>
  <si>
    <t>LOCATED ON THE GROUNDS OF DR. WALTER OLIN MOSS REGIONAL HOSPITAL IS THE LAKE CHARLES COMMUNITY MENTAL HEALTH CENTER.</t>
  </si>
  <si>
    <t>2.96AC, SEC 2, T10S,R8W PART OF FORMER CHENNAULT AFB.</t>
  </si>
  <si>
    <t>NO DOCUMENTATION. FOR CLEANUP PROJECT 3/1995 - STEVE KIRBY RESEARCHING (318-377-7100). LOCATED IN SEC. 35, T10S,R13W.</t>
  </si>
  <si>
    <t>TOOMEY WEIGH STATION IS LOCATED ON I-10 NEAR THE TEXAS BORDER. PIT SCALE COST $389,300</t>
  </si>
  <si>
    <t>A99</t>
  </si>
  <si>
    <t>SABINE RIVER AUTHORITY</t>
  </si>
  <si>
    <t>INFORMATION THRU PHONE ONLY - DOC. 1. PER GIS THE PROPERTY IS IN SECTION 25</t>
  </si>
  <si>
    <t>DOC 1 IS PHONE INFORMATION ONLY.</t>
  </si>
  <si>
    <t>DOC. 1 IS PHONE INFORMATION ONLY.</t>
  </si>
  <si>
    <t>LOCATED BETWEEN THE TEXAS BORDER &amp; CITY OF STARKS ON HWY. 12-EASTBOUND. PIT SCALES COST $20,000.</t>
  </si>
  <si>
    <t>PER CLEANUP PROJECT 3/1995 STEVE KIRBY IS INVESTIGATING FOR LAND DOCUMEN TATION - PH. 318-377-7100.</t>
  </si>
  <si>
    <t>PARTS OF OLD PARISH TRACT IN SECS 2, 3 &amp; 11 T10S-R8W AT CHENNAULT AIR FORCE BASE.</t>
  </si>
  <si>
    <t>THIS NEW SOWELA CAMPUS REPLACED OLD SITE AT 501 BROAD STREET.</t>
  </si>
  <si>
    <t>LAND IS SITUATED ON A HIGHWAY RIGHT-OF-WAY NEAR LA HWY 3077 - LAND DOCUM ENTATION IS NOT AVAILABLE.</t>
  </si>
  <si>
    <t>SEC. 3, T10S,R8W, 310' X 450' FRONTING ON MAIN STREET, LAKE CHARLES, CAL CASIEU PARISH.</t>
  </si>
  <si>
    <t>4.5AC COM AT PT ON S R/W LINE OF US HWY 90 A DISTANCE OF 30FT W OF E LIN E SE/4 NE/4,SEC 35,T9S,R10W</t>
  </si>
  <si>
    <t>SABINE RIVER DIVERSION OFFICE. NO APPRAISAL INFORMATION AVAILABLE FOR 1 25' RADIO TOWER ON SITE.</t>
  </si>
  <si>
    <t>SECS 17, 20-22, 27-29, 32-34, T9S,R13W AND SECS 2-5, 8-10, 15, 17, 20-22 , 27-29, 32-34, T10S,R13W.</t>
  </si>
  <si>
    <t>SEE SITE CODES 5-10-042 THRU 5-10-077 (EXCLUDING 5-10-054) ALL COMBINED INTO THIS SITE. ** OWNED BY SLO AND LEASED TO WLF. **</t>
  </si>
  <si>
    <t>TWO TRACTS TOTALING 5.93 ACRES (4.50 &amp; 1.43) AT CORNER OF MAIN STREET AN D BROAD STREET, LAKE CHARLES, IN SEC 2, T10S-R8W.</t>
  </si>
  <si>
    <t>INCLUDES NEW TROOP D HEADQUARTERS ON CORNER OF BROAD &amp; MAIN STREETS AND MOTOR VEHICLE/DRIVER LICENSE FACILITY.</t>
  </si>
  <si>
    <t>10 ACRE PARCEL IN NE/4 OF SECTION 15, TOWNSHIP 10 SOUTH, RANGE 8 WEST, F RONTING ON POWER CENTRE PARKWAY, NEAR EAST PRIEN LAKE R</t>
  </si>
  <si>
    <t>PROPOSED DWL&amp;F HEADQUARTERS OFFICE.</t>
  </si>
  <si>
    <t>LYING IN CAMERON PARISH BOUNDED NORTH BY LA HWY 82, SOUTH BY GULF OF MEX ICO, EAST BY VERMILION PARISH.</t>
  </si>
  <si>
    <t>59,051.95 ACRES CAMERON PARISH ONLY, REMAINING 29,067.42 ACRES LOCATED I N VERMILION PARISH - SEE 4-57-021.</t>
  </si>
  <si>
    <t>TRACT CONTAINING 1.955 ACRES</t>
  </si>
  <si>
    <t>2 TRACTS IN SEC 36, T14-R10W,CONT 2.91 ACRES FOR CONSTRUCTION OF APPROAC HES TO CAMERON FERRY 2</t>
  </si>
  <si>
    <t>SEC. 27, T14S-R8W</t>
  </si>
  <si>
    <t>RABBIT ISLAND, LOT 1 SEC 9 T14S R10W LA MER,CONT 93.45 AC-OPELOUSAS/S/WE STERN, RANGES WEST LAND DIST</t>
  </si>
  <si>
    <t>PATENT 1138225, MARCH 10, 1953.</t>
  </si>
  <si>
    <t>RABBITT ISLAND,LOT 1 SEC 10 T14S R10W LA MER,CONT 43.76 AC-OPELOUSAS/S/W ESTERN,RANGES WEST LAND DIST</t>
  </si>
  <si>
    <t>RABBIT ISLAND, LOT 3 SEC 15 T14S R10W LA MER,CONT 65.68 AC-OPELOUSAS/S/W ESTERN,RANGES WEST LAND DIST</t>
  </si>
  <si>
    <t>RABBIT ISLAND,LOT 1 SEC 16 T14S R10W LA MER,CONT 64.44 AC-OPELOUSAS/S/WE STERN,RNGS WEST, LAND DIST</t>
  </si>
  <si>
    <t>LOT 4,SEC 8 &amp; 9, T15S R5W. PER STATE SURVEY &amp; CHECK PLATS. NO RECORD I N STATE LAND OFFICE OF SELLING LOT, BUT FIELD INSPECTION</t>
  </si>
  <si>
    <t>ADVERSE PRIVATE CLAIM. FEDERAL OFFICIAL SURVEY DOES NOT SHOW LOT 4. MOR E RESEARCH IN COURTHOUSE MAY BE NECESSARY TO VERIFY OWNE</t>
  </si>
  <si>
    <t>WHOLE FRL SEC 19 T15S R13W LA MER, CONT 80 AC-OPELOUSAS/SOUTHWESTERN, RA NGES WEST LAND DISTRICTS</t>
  </si>
  <si>
    <t>SEE S.C. 5-12-021 FOR NATURAL ACCRETION ALONG GULF OF MEXICO.</t>
  </si>
  <si>
    <t>NATURAL ACCRETION ALONG GULF OF MEXICO IN FRONT OF VARIOUS SECS. IN T15S , R13, 14 &amp; 15W AND T16S, R15W.</t>
  </si>
  <si>
    <t>**** SEE S.C. 5-12-018 FOR VACANT LAND IN SEC 19, T15S-R13W ****</t>
  </si>
  <si>
    <t>MAN MADE ARTIFICAL ACCRETION IN FRONT OF SECS. 19,20 &amp; 29, T15S,R15W BEI NG 269.98 ACRES MINUS APPROX. 3 ACRES IN TEXAS.</t>
  </si>
  <si>
    <t>SITE FORMED FROM SOIL DEPOSITS FROM DREDGING OF SABINE RIVER. SEE MAPS IN SLO TITLE FILE 315.1.</t>
  </si>
  <si>
    <t>PARCEL OF LAND OF UNKNOWN ACREAGE LOCATED IN THE SE/4 OF SEC 32, T7S-R6 W.</t>
  </si>
  <si>
    <t>LAND IS LEASED FROM CALCASIEU TV &amp; RADIO CORP / CHANNEL COMMUN / COSMOS BROADCASTING. JAN 2010 = LPB PRESENTLY NOT USING FACILIT</t>
  </si>
  <si>
    <t>LOTS 1, 2 &amp; 3 PART OF SE/4 OF SE/4 OF SECTION 27 T9S,R3W &amp; LOTS 2 &amp; 3 OF TUTHILL S/D IN JENNINGS.</t>
  </si>
  <si>
    <t>FORMERLY JEFFERSON DAVIS CAMPUS.</t>
  </si>
  <si>
    <t>SEC. 34, T9S,R3W.</t>
  </si>
  <si>
    <t>TRACTS IN NW/4 OF NW/4 &amp; TRACT ON S END OF 4.33 AC TRACT, SEC. 11, T9S,R 6W AT INTERSECTION OF HIGHWAY 101 AND PARISH ROAD</t>
  </si>
  <si>
    <t>PARCELS 27-3 AND 27-4 IN SEC. 3 T7S,R4W AND 25 FOOT PERMANENT SERVITUDE</t>
  </si>
  <si>
    <t>T07S R07W - SEC 35, LOT 2 OR NW/4 NE/4, CONT 19.58 ACRES (LA MERIDIAN, OPELOUSAS/SOUTHWESTERN, RANGES WEST LAND DIST)</t>
  </si>
  <si>
    <t>W/2 SW/4 SEC 3 T8S R7W LA MER, CONT 80.36 AC-OPELOUSAS/SOUTHWESTERN RANG ES WEST LAND DISTRICTS</t>
  </si>
  <si>
    <t>WE MAY OWN S/2 OF SW/4 &amp; W/2 OF NE/4 - FURTHER RESEARCH NEEDED TO DETERM INE.</t>
  </si>
  <si>
    <t>TRACT IN THE NW/4 OF SW/4 SECTION 27, T9S-R3W, MEASURING 150 BY 125 FEET</t>
  </si>
  <si>
    <t>LEASE FOR 25 YEARS, TERMINATING 2-28-98, WITH OPTION FOR ADDITIONAL 25 Y EARS</t>
  </si>
  <si>
    <t>100 ACRES LOCATED IN SECS 25 &amp; 26, T9S,R6W, ADJACENT TO RAILROAD AT HWY. 101.</t>
  </si>
  <si>
    <t>ALL BUILDINGS, IMPROVEMENTS, AND MOVABLES SOLD-SEE DOC 2. LAND IS STILL OWNED BY THE STATE.</t>
  </si>
  <si>
    <t>PARCELS IN SECS. 42 &amp; 43, T9S,R3W.</t>
  </si>
  <si>
    <t>1 ACRE IN 2ND WARD IN TOWN OF MARKSVILLE. SEC. 65, T2N,R4E.</t>
  </si>
  <si>
    <t>PER OLA, CHANGED AGENCY # FROM 330 TO 331 - RC/OSRAP</t>
  </si>
  <si>
    <t>RECTANGULAR LOT IN NW CORNER MARKSVILLE AT FAIRGROUNDS. SEC. 27, T2N,R4 E.</t>
  </si>
  <si>
    <t>678</t>
  </si>
  <si>
    <t>DOE STATE ACTIVITIES</t>
  </si>
  <si>
    <t>THOMAS C ELDEN PLACE ON WEST SIDE LAKE PEARL. SEC 57, T1N-R3E &amp; SEC 42 , T1S-R3E.</t>
  </si>
  <si>
    <t>CALLED BUNKIE YOUTH CENTER - LA YOUTH EDUCATION &amp; RECREATION CENTER - PI CARD EDUCATIONAL &amp; RECREATIONAL CENTER. SITE WILL ALSO</t>
  </si>
  <si>
    <t>2.96 ACRE PARCEL AND A 1.00 ACRE LEASED PARCEL ON CHOUPIQUE &amp; CANAL STRE ETS IN COTTONPORT.</t>
  </si>
  <si>
    <t>NO DOCUMENTATION AVAILABLE ON ACQUISITION OF 2.96 ACRE PARCEL. SEE DOC 2 FOR LEASE OF 1.00 ACRE PARCEL.</t>
  </si>
  <si>
    <t>VARIOUS SECS IN T1N,R5E, T1N,R4E, T2N,R4E &amp; T2N,R5E.</t>
  </si>
  <si>
    <t>SECS 3, 4, 5, 6, 7, 8, 9, 10, 11, PT 12, 13, 14, 15, 17, 20, 21, 22, 23, 26, 27, 28, 29, T2N-R7E</t>
  </si>
  <si>
    <t>MINERAL OWNERSHIP OF RED RIVER ACCRETION LANDS ONLY.</t>
  </si>
  <si>
    <t>FOUR TRACTS PLUS LOTS 52 &amp; 53 OF LOUIS BROUILLETTE-MAXWELL J LEBLANC TRA CT AND LOT 1 BLOCK 3 MOREAU OLD RIVER PARK ADDITION.</t>
  </si>
  <si>
    <t>TRACTS IN SECTION 89 &amp; 6 T1N R4E</t>
  </si>
  <si>
    <t>8 &amp; 1/2 ACRES IN W/2 LOT 27 SECTION 30, T1S-R3E</t>
  </si>
  <si>
    <t>LOT 4-A, BEING A PORTION OF LOT 4 SEC 31, T1N-R5E CONTAINING 2 ACRES</t>
  </si>
  <si>
    <t>OCT 2009 - PER DOTD - SITE IS USED FOR STORAGE</t>
  </si>
  <si>
    <t>SECS. 10,11,13,14,15,20,21,22,23,24,26,27,28 &amp; 29 T1N,R6E &amp; SECS. 7,18 &amp; 19, T1N,R7E.</t>
  </si>
  <si>
    <t>405</t>
  </si>
  <si>
    <t>RAYMOND LABORDE CORRECTION CTR</t>
  </si>
  <si>
    <t>SECS 12,13,14, T1S,R4E &amp; SEC. 18 T1S,R5E.</t>
  </si>
  <si>
    <t>15 ACRES LYING IN PORTION OF IRREGULAR SEC 38 T2S R4E SEE DOCUMENT FOR METES &amp; BOUNDS</t>
  </si>
  <si>
    <t>2.4 ACRES LYING SE CORNER OF SW/4 SECTION 22, T4N-R3E</t>
  </si>
  <si>
    <t>SW/4 SE/4 SECTION 22 T3N R5E LA MERIDIAN-OPELOUSAS/SOUTHWESTERN LAND DIS TRICTS</t>
  </si>
  <si>
    <t>NW/4 NE/4 SECTION 27 T3N R5E LA MERIDIAN-OPELOUSAS/SOUTHWESTERN LAND DIS TRICTS</t>
  </si>
  <si>
    <t>SE/4 SE/4 SECTION 29 T2N R3E LA MERIDIAN-OPELOUSAS/SOUTHWESTERN LAND DIS TRICTS</t>
  </si>
  <si>
    <t>NE/4 NE/4 SECTION 32 T2N R3E LA MERIDIAN-OPELOUSAS/SOUTHWESTERN LAND DIS TRICTS</t>
  </si>
  <si>
    <t>PORTION OF LOT D OF J P BRIDENTHAL ESTATE IN SE/4 SECTION 21 T1S R3E AND 1 ACRE FRONTING 180 FEET ON BUNKIE-MARKSVILLE HIGHWAY</t>
  </si>
  <si>
    <t>THIS FACILITY WAS BUILT IN 1988.</t>
  </si>
  <si>
    <t>PARCELS IN SEC. 78, T2N,R4E FRONTING ON FORT DERUSSY ROAD.</t>
  </si>
  <si>
    <t>TRACTS IN SECTION 39 T9N R6E</t>
  </si>
  <si>
    <t>PARCEL IN THE FRACTIONAL SOUTH HALF OF SECTION 3, T7N-R6E AS SHOWN ON AT TACHED MAP</t>
  </si>
  <si>
    <t>IN SEC 5, 6, 7, 8, 17, 18 T4N-R5E AND IN SEC 15, 17, 18, 19, 20, 21, 22, 27, 28, 29, 32, 33 &amp; 34 T5S-R4E AND SEC 30 &amp; 31 T5N-R5E</t>
  </si>
  <si>
    <t>DEWEY WILLS WMA IS IN 2 PHS: CATAHOULA &amp; LASALLE SC 6-30-004</t>
  </si>
  <si>
    <t>LOTS 4 &amp; 6 BLOCK 35, LOTS 1,2,3 BLOCK 36 &amp; LOT 4 BLOCK 37 TOWN OF SICILY ISLAND. SEC. 16, T10N,R8E.</t>
  </si>
  <si>
    <t>CITY OF SICILY ISLAND ADVISES BOAT LAUNCH IS IN A STATE OF NEGLECT AND I S UNUSED AT PRESENT</t>
  </si>
  <si>
    <t>TRACTS IN SECTIONS 5,8,9,10,14,15,17,18,20,21,22,23,26,27,28,29,32 &amp; 33 T10N R7E</t>
  </si>
  <si>
    <t>PARCEL OF LAND ON WEST SIDE OF BLACK RIVER IN JONESVILLE, BEING A PORTIO N OF SECTION 37,T8N-R6E</t>
  </si>
  <si>
    <t>FRL NE/4 OF NW/4, NORTH OF BAYOU LOUIE IN SEC 18 T9N,R8E LA MER, CONT 10 ACRES PER STATE CHECK PLAT 2474, DATED 1852.</t>
  </si>
  <si>
    <t>TRACT BOOK 19A, PAGE 268.</t>
  </si>
  <si>
    <t>FRL SW/4 OF NW/4, NORTH OF BAYOU LOUIE IN SEC 18 T9N, R8E LA MER, CONT 1 0 ACRES PER STATE CHECK PLAT 2474 DATED 1852.</t>
  </si>
  <si>
    <t>SW/4 SW/4 SEC 10 T6N R6E LA MER, CONT 40 AC-MONROE/NORTH OF RED RIVER, R ANGES EAST, LAND DISTRICTS</t>
  </si>
  <si>
    <t>STATE TRACT BOOK 19A, PG 162. STATE GAVE OUT SW OF NE, N/2 OF SE &amp; NE O F SW WHICH WAS NEVER REQUESTED &amp; APPROVED.</t>
  </si>
  <si>
    <t>4.2 ACRE TRACT IN SEC. 6, T5N,R5E, CATAHOULA PARISH.</t>
  </si>
  <si>
    <t>10 YR. LEASE TO BE USED AS A RADIO TOWER FACILITY. LEASE ENDS 9/19/1996. STATE PROJECT #600-09-11.</t>
  </si>
  <si>
    <t>60 FOOT WIDE RIGHT-OF-WAY EASEMENT FROM LA HWY 124 TO OUACHITA RIVER IN SECTION 23, T-11-N, R-05-E</t>
  </si>
  <si>
    <t>DOTD, PARISH POLICE JURY, AND PUBLIC HAVE EASEMENT FOR ACCESS TO RIVER B ANK FOR FERRY LANDING.</t>
  </si>
  <si>
    <t>LAND LYING WEST OF BOEUF RIVER IN T11N, RANGES 5,6,&amp; 7E &amp; T10N,R7E.</t>
  </si>
  <si>
    <t>BOEUF WMA IN CATAHOULA; IN FRANKLIN (S.C. 8-21-030); &amp; IN CALDWELL (S.C. 8-11-001).</t>
  </si>
  <si>
    <t>PARCEL IN LOT 1, ROBERT ROGERS RIQUETTE TRACT IN SEC. 38, T7N,R6E.</t>
  </si>
  <si>
    <t>TO BE USED FOR BOLL WEEVIL PROGRAM.</t>
  </si>
  <si>
    <t>LAND RIGHT-OF-WAY ON O.2 ACRE LOCATED IN SECTION 12, T7N-R10E, CONCORDIA PARISH. *** STATE DOES NOT OWN LAND, ONLY HAS A RIGHT-O</t>
  </si>
  <si>
    <t>FORMERLY CRT OFFICE OF TOURISM RECEPTION CENTER - CRT MOVED OUT. DOTD H AS R-O-W ACROSS LAND FROM 1947. *** SEE DOC 2 - DOTD ALL</t>
  </si>
  <si>
    <t>13.72 ACRE TRACT SITUATED IN SECTIONS 12 AND 13, T7N, R9E, CONCORDIA PAR ISH LESS 2.44 ACRES</t>
  </si>
  <si>
    <t>PARCEL IN SECTION 40, T8N,R9E.</t>
  </si>
  <si>
    <t>FORMERLY CALLED CONCORDIA PARISH TRADE SCHOOL.</t>
  </si>
  <si>
    <t>LOTS 40, 41, AND 42, OF DEER PARK HUNTING AND FISHING CAMP SITES, SECTIO N 49, T5N-R9E</t>
  </si>
  <si>
    <t>LOTS 31 AND 32 OF HORSEHOSE PLANTATION SUBDIVISION IN SECTION 12, T6N-R7 E</t>
  </si>
  <si>
    <t>WHOLE RADIAL SEC 14 T3N R7E LA MER, CONT 170.04 AC-MONROE/NORTH OF RED R IVER, RANGES EAST, LAND DIST</t>
  </si>
  <si>
    <t>SCHOOL INDEMNITY LAND. STATE TRACT BOOK 19, PAGE 35.</t>
  </si>
  <si>
    <t>WHOLE RADIAL SEC 15 T15N R7E LA MER, CONT 159.36 AC-MONROE/NORTH OF RED RIVER RANGES EAST LAND DIST</t>
  </si>
  <si>
    <t>SCHOOL INDEMNITY LAND TRACT BOOK 19, PAGE 35.</t>
  </si>
  <si>
    <t>WHOLE RADIAL SEC 16 T3N R7E LA MER, CONT 167.77 AC-MONROE/NORTH OF RED R IVER RANGES EAST, LAND DIST</t>
  </si>
  <si>
    <t>N/2 SEC 51 T3N R8E LA MER, CONT 321.54 AC-MONROE/NORTH OF RED RIVER, RAN GES EAST, LAND DISTRICTS</t>
  </si>
  <si>
    <t>SCHOOL INDEMNITY LAND. STATE TRACT BOOK 19, PAGE 45.</t>
  </si>
  <si>
    <t>IRREGULAR SEC 64 T2N R8E LA MER, CONT 383.19 AC-MONROE/NORTH OF RED RIVE R, RANGES EAST LAND DISTRICT</t>
  </si>
  <si>
    <t>SCHOOL INDEMNITY LAND. STATE TRACT BOOK 19, PAGE 17.</t>
  </si>
  <si>
    <t>IRREGULAR SEC 5 T1N R7E LA MER, CONT 160.37 AC-MONROE/NORTH OF RED RIVER , RANGES EAST LAND DISTRICTS *** FALLS WITHIN S.C. 6-15</t>
  </si>
  <si>
    <t>SCHOOL INDEMNITY LAND TRACT BOOK 19A, PAGE 1. *** FALLS WITHIN S.C. 6- 15-017 WLF THREE RIVERS WMA ***</t>
  </si>
  <si>
    <t>SEC 40, T-8-N, R-9-E; ON U.S. HWY 65 - LA. HWY 15.</t>
  </si>
  <si>
    <t>THIS SITE WILL REPLACE S.C. 6-15-006.</t>
  </si>
  <si>
    <t>BED OF LAKE CONCORDIA FRONTING ON SECS. 2, 3 &amp; 54 OF T7N,R9E, BEING APPR OX. 26 ACRES. SEE OFFICIAL TOWNSHIP PLAT #64.</t>
  </si>
  <si>
    <t>LAKE BED TO STATE BY RIGHT OF SOVEREIGNTY 4/30/1812.</t>
  </si>
  <si>
    <t>LOTS 1, 2, 3, &amp; 4 BLOCK 29, TOWN OF FERRIDAY, BEING THE OLD POST OFFICE AT 218 LOUISIANA AVE; OLD THEATER/PAWN SHOP AT 212 LOUIS</t>
  </si>
  <si>
    <t>SECTION 21, T6N- R3W</t>
  </si>
  <si>
    <t>LOCATION FOR TOWER IN SW/4 OF SEC 23 T7N R2W</t>
  </si>
  <si>
    <t>LAND IS LEASED. BUILDING INFORMATION WAS PROVIDED BY LLOYD LIONEL (318) 767-5660.</t>
  </si>
  <si>
    <t>5 ACRES IN THE SW/4 OF NW/4 OF NW/4 SEC 13, T7N-R2W.</t>
  </si>
  <si>
    <t>DOTD LEASES LAND ONLY. DOTD OWNS BLDGS.</t>
  </si>
  <si>
    <t>SITE IS IN GRANT &amp; RAPIDES PARISHES. IN GRANT PH. T6N-R1E &amp; T6N-R2E. SITE WAS FORMERLY CALLED CAMP LIVINGSTON.</t>
  </si>
  <si>
    <t>SITE IS ALSO LOCATED IN RAPIDES PARISH-SEE S.C. 6-40-044. *** SITE IS LA NATIONAL GUARD TRAINING SITE &amp; WLF WILDLIFE MANAGEMENT</t>
  </si>
  <si>
    <t>LAND IN T7N,R3W &amp; T8N,R3W. RIGHTS OF WAY ONLY, STATE OWNS NO FEE TITLE.</t>
  </si>
  <si>
    <t>OVERFLOW &amp; DRAINAGE SERVITUDES ONLY.</t>
  </si>
  <si>
    <t>LAND IN SECS 31 &amp; 32, T8N - R4W; AND LAND IN SEC 25, T8N - R5W; AND LAND IN SEC 4, T7N - R4W = SERVITUDES ONLY ON LAND - SEE CON</t>
  </si>
  <si>
    <t>LAND SERVITUDES IN T 7 &amp; 8 N - R 4 &amp; 5 W. **** SITE MAY ALSO INCLUDE T HE LAKE ITSELF **** SLO GIS NEEDS TO REVIEW ****</t>
  </si>
  <si>
    <t>LAND IN THE SE/4 OF SE/4 OF SEC. 3, T6N,R3W.</t>
  </si>
  <si>
    <t>8.2 AC IN SW/4 OF SE/4 SEC 4 &amp; THE NW/4 OF NE/4 SEC 9 T6N R1E; ALSO 1 AC IN NE OF SE/4 OF SW/4 SEC 4 T6N R1E; ALSO 30 ACRES LEAS</t>
  </si>
  <si>
    <t>2566.09 ACRES IN SECS 3, 4, 9, 10, 15, 16, 21, 22, 28, 29, 33 &amp; 34 T8N,R 1E NOTE THERE ARE 564.14 ACRES IN LA SALLE PARISH.</t>
  </si>
  <si>
    <t>TRANSFERRED FROM DOTD TO WL&amp;F ON SEPT. 20, 1989 (SEE DOC.2). SEE S.C. 6 -30-010.</t>
  </si>
  <si>
    <t>BED OF LAKE IATT SECS 33,34 &amp; 35, T8N,R3W, LA MERIDIAN, NORTH OF RED RIV ER.</t>
  </si>
  <si>
    <t>STATE TRACT BOOK 15, PGS 32 THRU 35.</t>
  </si>
  <si>
    <t>SE/4 SW/4 SEC 3 T7N R3W LA MER, CONT 40 AC-MONROE/NORTH OF RED RIVER RAN GES WEST LAND DISTRICTS</t>
  </si>
  <si>
    <t>STATE TRACT BOOK 15, PGS. 23 &amp; 24.</t>
  </si>
  <si>
    <t>LAND IN SECS 5, 11, &amp; 14 T5N,R3W ALSO CALLED LOTS 1, 2, 3, 9 - 16, SUBDI VISION OF VILLAGE PLANTATION</t>
  </si>
  <si>
    <t>ENTIRE SITE PRESENTLY LEASED TO VANDERLICK - SEE DOC 3.</t>
  </si>
  <si>
    <t>PARCEL MEASURING 150 FEET BY 170 FEET IN SECTION 16, T6N-R2E</t>
  </si>
  <si>
    <t>5 ACRES LYING WEST OF LA-ARK RAILROAD IN THE SW CORNER OF THE SW/4 OF TH E SE/4 OF SEC 21, T6N-R1W</t>
  </si>
  <si>
    <t>SUCCESSION OF ALICE ESTELLE DEAR</t>
  </si>
  <si>
    <t>PARCELS IN THE NW/4 OF SW/4 AND SW/4 OF NW/4 OF SEC 15, T8N, R3E - SEE I NSTRUMENT.</t>
  </si>
  <si>
    <t>TRACTS IN SW/4 OF SE/4, SEC 37, T8N,R3E.</t>
  </si>
  <si>
    <t>VARIOUS SECTIONS IN T4N-R4E, T4N-R3E, T5N-R4E, T6N-R3E, T6N-R4E</t>
  </si>
  <si>
    <t>DEWEY WILLS WMA IS IN 2 PHS: CATAHOULA SC 6-13-005 (11,596.90 AC) &amp; LAS ALLE (48,678.80 AC) FOR A TOTAL AREA OF 60,275.70 ACRES.</t>
  </si>
  <si>
    <t>SECTION 35, T11N,R2E.</t>
  </si>
  <si>
    <t>THE NE/4 OF THE SE/4 OF SECTION 26, T11N,R2E, LASALLE PARISH</t>
  </si>
  <si>
    <t>PARCEL OF LAND SITUATED IN THE FRL NW/4 OF SW/4 OF SECTION 11, T8N,R3E, LASALLE PARISH. **** SITE MAY BE SOLD ??? ****</t>
  </si>
  <si>
    <t>OCT 2009 - PER DOTD - SITE WAS SOLD IN APRIL 1992 TO MORRIS, INC. - NO INFO ??? **** SITE MAY BE SOLD **** ???</t>
  </si>
  <si>
    <t>T08N R04E - SEC 24, LOT 6, CONT 38.8 ACRES (LA MERIDIAN, MONROE/NORTH OF RED RIVER RANGES EAST LAND DISTRICT); SCHOOL INDEMNITY</t>
  </si>
  <si>
    <t>STATE TRACT BOOK 19A, PG. 221.</t>
  </si>
  <si>
    <t>T08N R04E - SEC 24, LOT 8, CONT 38.08 ACRES (LA MERIDIAN, MONROE/NORTH OF RED RIVER RANGES EAST LAND DISTRICT); SCHOOL INDEMNITY</t>
  </si>
  <si>
    <t>STATE TRACT BK. 19A, PG. 221.</t>
  </si>
  <si>
    <t>LOT 3 SEC 13 T7N-R1E LA MER, CONT 1.64 AC-MONROE/NORTH OF RED RIVER RANG ES, EAST LAND DISTRICTS</t>
  </si>
  <si>
    <t>STATE TRACT BOOK 19A, PG. 181.</t>
  </si>
  <si>
    <t>LOT 9 SEC 17, T6N-R2E LA MER, CONT 16.06 AC-MONROE NORTH OF RED RIVER RA NGES, EAST LAND DISTRICTS</t>
  </si>
  <si>
    <t>STATE TRACT BK. 19, PG. 141.</t>
  </si>
  <si>
    <t>PARCEL IN SE/4 OF SW/4 OF SEC 5, T-8-N, R-3-E ALONG U.S. HWY 84.</t>
  </si>
  <si>
    <t>T06N R03E - SEC 29, LOT 1, NORTH OF RED RIVER.</t>
  </si>
  <si>
    <t>STATE TRACT BOOK 19, PG. 144 &amp; 145; OFFICIAL PLAT #77. (SEE S.C. 6-40-034).</t>
  </si>
  <si>
    <t>3 TRACTS OF LAND AT AIRPORT - LAND IS OWNED BY LASALLE ECONOMIC DEVELOPM ENT DISTRICT.</t>
  </si>
  <si>
    <t>LAND LEASE &amp; SERVITUDES; LAND IS OWNED BY LASALLE ECONOMIC DEVELOPMENT D ISTRICT.</t>
  </si>
  <si>
    <t>SECS. 16 &amp; 17 T4N R1W FOR R-O-W OF ALEXANDRIA BY-PASS STATE HIGHWAY ROUT E NO 1</t>
  </si>
  <si>
    <t>SITE INCLUDES BOTH OLD &amp; NEW TROOP E (AS OF 4/2000). DOTD ACQUIRED R-O- W (DOC. 1). DOTD GRANTED USE TO POLICE (DOCS. 2 &amp; 3).</t>
  </si>
  <si>
    <t>5 AC ON HWY 28 WEST IN SEC 27 T4N R1W MEASURING 420 FT ON GARDNER HWY X 652.22' X 247.88' X 674.53'</t>
  </si>
  <si>
    <t>REVERSION CLAUSE.</t>
  </si>
  <si>
    <t>SECS 22,23,30,31,34,35,36,37,38 &amp; 39, T5N-R1E.</t>
  </si>
  <si>
    <t>CAMP BEAUREGARD ALLOCATES USE OF GROUNDS FOR S.C. 6-40-043.</t>
  </si>
  <si>
    <t>655</t>
  </si>
  <si>
    <t>TRACTS LOCATED IN SECS 27 &amp; 28, T4N,R1W.</t>
  </si>
  <si>
    <t>LOCATED IN PORTION OF WILLOW GLEN PLANTATION &amp; MADDOX SUBDIVISION, SEC 45, T3N,R1W.</t>
  </si>
  <si>
    <t>FORMERLY CALLED THE ALEXANDRIA TRADE SCHOOL OR LTC-ALEXANDRIA CAMPUS</t>
  </si>
  <si>
    <t>SEC 19, T5N-R1E</t>
  </si>
  <si>
    <t>BALL HAS BEEN TRANSFERRED TO MILITARY DEPT-DOCUMENTATION IS NOT AVAILABL E; SITE IS LOCATED WITHIN KISATCHIE NAT'L FOREST.</t>
  </si>
  <si>
    <t>SECS 31 &amp; 32, T2N,R1W, &amp; SEC. 5, T1N-R1W. SEE S.C. 6-40-011 DOC. 30.</t>
  </si>
  <si>
    <t>8.12 AC, W/2 OF SW/4 OF SW/4, SEC 1,T4N,R1W LYING WEST OF AND ADJOINING US HWY 71</t>
  </si>
  <si>
    <t>SECS 8,9,16,17,20,21,28,29,30,31,32,33,34,35,36,50,51,52,53,68,76,77,79, 81,82, T2N-R1W, &amp; SECS 2,3,4 &amp; 6, T1N-R1W</t>
  </si>
  <si>
    <t>***NOTE: WLF BOOKER FOWLER FISH HATCHERY LOCATED AT THIS SITE TOO***</t>
  </si>
  <si>
    <t>SEC. 31-T4N-R1W</t>
  </si>
  <si>
    <t>SITUATED ON A 4 ACRE SITE, THE HISTORIC HOME, WORKING KITCHEN, SLAVE CAB INS, MILK HOUSE AND GROUNDS ARE RESTORED TO EARLY 19TH</t>
  </si>
  <si>
    <t>LAND IN SEC. 47, T3N-R4W ON EAST SIDE OF LA HIGHWAY 1208-2</t>
  </si>
  <si>
    <t>THE DISTRICT #08 HEADQUARTERS SERVES ALL DOTD UNITS IN RAPIDES, VERNON, WINN, AVOYELLES, GRANT, NATCHITOCHES, AND SABINE PARISHE</t>
  </si>
  <si>
    <t>LAND IN BLKS 71 (PARKING LOT) &amp; 72 (BLDG) IN SEC 1 &amp; 9, T4N-R1W, FRONTIN G ON MURRAY STREET. (SEE 6-40-027 FOR PARKING LOT IN BL</t>
  </si>
  <si>
    <t>STATE BUILDING HOUSING VARIOUS AGENCIES. PARKING LOT IN BLK 71, BLDG IN BLK 72. (SEE 6-40-027 FOR PARKING LOT IN BLK 73)</t>
  </si>
  <si>
    <t>LAND IN THE CITY OF PINEVILLE - SEC. 18, T4N-R1W</t>
  </si>
  <si>
    <t>AS PER SITE VISIT A DOCTOR'S QUARTERS WAS ACQUIRED IN 3/09/88. NO APPRA ISAL WAS DONE FOR THIS BUILDING. LEGAL DOC ARE LOCATED A</t>
  </si>
  <si>
    <t>5 ACRES 325' FRONT X 670.15' X 325' REAR X 670.15' &amp; 50' WIDE SERV FROM HWY 28 ALONG E &amp; REAR LINES</t>
  </si>
  <si>
    <t>3 YR LEASE ON 5 ACRES IN NW/4 SECTION 34 T1S,R4W COMMENCING 6/1/88, ENDI NG 5/31/91-EXXON OWNS LAND</t>
  </si>
  <si>
    <t>FIRE LOOKOUT TOWER LOCATED OFF LA HIGHWAY 458 LAND OWNED BY CAVENHAM FOR EST INDUSTRIES, INC.</t>
  </si>
  <si>
    <t>LAND KNOWN AS OAKLAND PLANTATION - SEE NOTES</t>
  </si>
  <si>
    <t>LSU-A (ORM CODE 4440/2011) USES APPROX 144 ACRES. DEAN LEE RESEARCH (OR M CODE 4540/1604) USES APPROX 2,969 ACRES.</t>
  </si>
  <si>
    <t>SEC. 55, T4N-R2W ON LA HIGHWAY 3054 / VANDENBURG ROAD. LOTS A, B, AND C -2 OF ORIGINAL LOT 8.</t>
  </si>
  <si>
    <t>DOTD LEASED 30 ACRE PORTION TO SHERIFF. SHERIFF HAS PARISH-OWNED FARM E QUIPMENT SHEDS ON SITE. PER DOTD - A 10 ACRE PORTION WAS</t>
  </si>
  <si>
    <t>.49 ACRES, MEASURING 89.6' ON HWY 112 X 145.7' X 184.5' ON BAYOU BOEUF X 200.4' ON GRAVEL ROAD</t>
  </si>
  <si>
    <t>NOT RESOLVED-A BUILDING NOW STANDS ON SUBJECT PROPERTY KNOWN AS BOGGIE B AYOU BAR &amp; LOUNGE LOCATED AT THE INTERSECTION OF LA112</t>
  </si>
  <si>
    <t>LOT 4, LOT 3, AND 1/2 OF LOT 1, SQUARE 73 OF CITY OF ALEXANDRIA, TO BE U SED FOR PUBLIC PARKING FOR S.C. 6-40-014 &amp; S.C. 6-40-02</t>
  </si>
  <si>
    <t>PURCHASE INCLUDED COVENANT THAT LAND BE USED FOR PUBLIC PARKING ONLY. DOTD GRANTED DOA USE OF LAND FOR PARKING FOR 6-40-014 &amp; 6-</t>
  </si>
  <si>
    <t>LOCATED IN NW/4 OF SE/4, SECTION 2,T2N,R4W</t>
  </si>
  <si>
    <t>THIS PROPERTY IS NOT WITHIN CITY LIMITS. NO BUILDINGS ARE CURRENTLY ON THIS SITE.</t>
  </si>
  <si>
    <t>LAND IN T4N-R1W &amp; T5N-R1W.</t>
  </si>
  <si>
    <t>SEVERAL LEASES FROM STATE TO CITY/ PRIVATE -- SEE DOC 52, 53, 55, 56, 60 , 62, 63, 67, 68, 71, 72, 75, 76, 77, 81, 82, 85, 88, 9</t>
  </si>
  <si>
    <t>SECS 36,37,38,39,40,41, T5N-R1E, &amp; SEC 4 &amp; 5, T4N-R1E</t>
  </si>
  <si>
    <t>SCHOOL FOR PHYSICALLY &amp; MENTALLY HANDICAPPED. STATE LEASES OUT 163.13 AC RES (DOC 26)</t>
  </si>
  <si>
    <t>SITE IS IN TWO NON-CONTIGUOUS PARCELS OF LAND IN SECS 19, 20, 39, 54, &amp; 74, T4N-R2W</t>
  </si>
  <si>
    <t>STATE LEASES OUT 197.39 AC (DOC 14 &amp; 16) AND 320.15 AC (DOC 15 &amp; 24).</t>
  </si>
  <si>
    <t>T06N R04W - SEC 36, SE/4 NE/4, CONT 40 ACRES (LA MERIDIAN; OPELOUSAS LAND DIST, RANGES WEST)</t>
  </si>
  <si>
    <t>STATE TRACT BOOK 2, PAGE 70.</t>
  </si>
  <si>
    <t>T01S R04W - SEC 25, SW/4 NW/4, CONT 42.42 ACRES (LA MERIDIAN; SOUTHWESTERN/OPELOUSAS RANGES WEST LAND DISTRICT)</t>
  </si>
  <si>
    <t>STATE TRACT BOOK 3, PAGE 40.</t>
  </si>
  <si>
    <t>T02S R02W - SEC 11, N/2 NE/4, CONT 81.37 ACRES (LA MERIDIAN, SOUTHWESTERN/OPELOUSAS RANGES WEST LAND DISTRICTS)</t>
  </si>
  <si>
    <t>STATE TRACT BOOK 3, PAGE 59.</t>
  </si>
  <si>
    <t>NO LAND DOCUMENTATION AVAILABLE. SEE SC 6-40-003. *** SITE IS INSIDE O F CAMP BEAUREGARD *** SLO/GIS PLOTS SITE IN SEC 38, T5N-R</t>
  </si>
  <si>
    <t>CORRECTIONAL WORK TRAINING FACILITY-NORTH IS LOCATED ON PROPERTY OWNED B Y THE LA MILITARY DEPARTMENT - *** INSIDE OF CAMP BEAUR</t>
  </si>
  <si>
    <t>SITE IS IN GRANT &amp; RAPIDES PARISHES. IN RAPIDES PH T5&amp;6N, R1&amp;2E. SITE FORMERLY CALLED CAMP LIVINGSTON</t>
  </si>
  <si>
    <t>SITE IS IN GRANT &amp; RAPIDES PARISHES-SEE S.C. 6-22-006. *** SITE IS LA NATIONAL GUARD TRAINING SITE &amp; WLF WILDLIFE MANAGEMENT ARE</t>
  </si>
  <si>
    <t>TRACT LOCATED IN SECS. 21, 22, 23, 24 &amp; 38, T5N,R2E.</t>
  </si>
  <si>
    <t>NON-STATE-OWNED SITE (OWNED BY RAPIDES PARISH POLICE JURY). STATE INSUR ES NON-STATE-OWNED BLDGS.</t>
  </si>
  <si>
    <t>PORTION OF SECS. 1 &amp; 2, T2N,R1E.</t>
  </si>
  <si>
    <t>PARCEL B IN SEC. 9, T5N,R2W.</t>
  </si>
  <si>
    <t>LAND OWNED BY DOTD (SEE DOC. 1); CRT HAS USE OF SITE (SEE DOC. 2).</t>
  </si>
  <si>
    <t>LOT 1 AND 1 B OF LOT 4, TRACT 4, STEPHENS REVISION OF SAM ALLEN PROPERTI ES IN SEC 25, T 5 N - R 1 W.</t>
  </si>
  <si>
    <t>FOUR TRACTS IN SQUARE 2, BOUNDED BY MAIN (FORMERLY SECOND), DESOTO, AND MURRAY STREETS AND RED RIVER LEVEE.</t>
  </si>
  <si>
    <t>LAND &amp; BLDG OWNED BY ALEX MUSEUM ASSOCIATION; LSU-A WILL OPERATE, MANA GE, MAINTAIN, OCCUPY &amp; USE FACILITY AND STATE WILL INSURE</t>
  </si>
  <si>
    <t>LOT #107 OF WILSHIRE PARK SUBDIVISION, BEING 1240 WILSHIRE DRIVE.</t>
  </si>
  <si>
    <t>SUCCESSION OF ALICE ESTELLE DEAR.</t>
  </si>
  <si>
    <t>3 TRACTS (BUHLOW, RANDOLPH, MEADOWS) IN SEC 16 &amp; 17, T 4 N - R 1 W -- SE E DOC 1 FOR DETAILS. *** LAND ORIGINALLY A PORTION OF C</t>
  </si>
  <si>
    <t>*** LAND ORIGINALLY A PORTION OF CENTRAL LA STATE HOSPITAL S.C. 6-40-02 9 -- SEE DOC 92***</t>
  </si>
  <si>
    <t>TRACT LOCATED IN SECS 11 &amp; 14 T2N-R9W AT U.S. HWY 171-NORTH &amp; LA HWY 8.</t>
  </si>
  <si>
    <t>26.62 AC LYING IN E/2 OF NW/4, AND NW/4 OF NE/4, SEC. 3, T1S,R9W ON NORT H AND WEST OF HWY 171</t>
  </si>
  <si>
    <t>FORMERLY CALLED WEST LA VO-TECH SCHOOL.</t>
  </si>
  <si>
    <t>TOWNSHIPS 1 &amp; 2 NORTH, RANGES 5 THRU 8 WEST &amp; TOWNSHIP 1 SOUTH, RANGES 5 &amp; 6 WEST.</t>
  </si>
  <si>
    <t>INFORMATION OBTAINED FROM MR CERNIE NEWLAND, DWLF, DIST HDQTS, TIOGA, LA . MANAGEMENT AREA AGREEMENT COVERS APPROX 109,855. ACRE</t>
  </si>
  <si>
    <t>TRACT IN THE SE/4 OF NE/4, SECTION 020-02N-09W</t>
  </si>
  <si>
    <t>TRACT IN THE NW/4 OF NW/4, SEC 26, T4N R8W, BEING 5 CH E OF NWC AND 5 CH N &amp; S BY 4 CH E &amp; W</t>
  </si>
  <si>
    <t>LEASE NUMBER 04-0061, FROM INTERNATIONAL PAPER COMPANY CURRENT LEASE TO EXPIRE 7-31-90</t>
  </si>
  <si>
    <t>LAND IN SECTIONS 22 &amp; 23, T2N-R9W</t>
  </si>
  <si>
    <t>DHH SITE &amp; BLDGS -- PORTION OF ONE DHH BLDG (S-07144) IS LEASED TO DSS L A REHAB SERVICES AT 451 NOLAN TRACE. SEE DOC. 5</t>
  </si>
  <si>
    <t>LOCATED IN SE/4 OF NE/4 &amp; IN NE/4 OF SE/4-SECTION 022-01S-06W</t>
  </si>
  <si>
    <t>15 ACRES IN SECTION 016-02N-08W, ON S SIDE OF STATE HWY 8</t>
  </si>
  <si>
    <t>NW/4 OF SEC 6, T1N R8W, CONTAINING 160 ACRES. *** COPY OF DOC #1 NOT A VAILABLE. *** DEC 2009 - PER AGENCY - DOC 1 LEASE TERMS G</t>
  </si>
  <si>
    <t>COPY OF DOC #1 NOT AVAILABLE. *** DEC 2009 - PER AGENCY - DOC 1 LEASE T ERMS GIVE LAND TO NSU ON JAN 18, 2004 ---- NO INFO ????</t>
  </si>
  <si>
    <t>PORTIONS OF SECTION 015-02S-09W AND ALSO PORTIONS OF SECTION 016-02S-09W , 50FT EASEMENT</t>
  </si>
  <si>
    <t>LOCATED IN AND BEING PART OF THE E/2 OF THE SW/4 OF SECTION 14, T2N-R9W. **** OCT 2009 - PER DOTD - SITE IS LEASED TO VERNON PAR</t>
  </si>
  <si>
    <t>**** OCT 2009 - PER DOTD - SITE IS LEASED TO VERNON PARISH SHELTERED WOR KSHOP ****</t>
  </si>
  <si>
    <t>TRACT SITUATED IN AND BEING A PORTION OF NE/4 OF SW/4 OF SEC 025-01S-06W (SEE DOCUMENT-COMPLETE DESC)</t>
  </si>
  <si>
    <t>SITE LEASED TO POLICE JURY.</t>
  </si>
  <si>
    <t>SECS 26 &amp; 27, T1S-R9W</t>
  </si>
  <si>
    <t>VARIOUS SECS. IN T2&amp;3N,R9W &amp; T1,2 &amp; 3N,R10W.</t>
  </si>
  <si>
    <t>PORTION OF ( ? OR ENTIRE) SITE TRANSFERRED TO PARISH PER ACT 116 OF 1995 (DOC 73) BUT WLF RETAINS MANAGEMENT INTEREST TO APPROVE</t>
  </si>
  <si>
    <t>PORTIONS OF T2N-R10W, T1N-R10W, T1N-R11W, &amp; T2S-R11W, AS SHOWN ON ATTACH ED EXHIBIT A</t>
  </si>
  <si>
    <t>SECS 1 THRU 18, T4N,R9W; SECS 3 THRU 9, 16,17,18 OF T4N,R8W.</t>
  </si>
  <si>
    <t>LAND ACQUIRED THROUGH COOPERATIVE AGREEMENT WITH US MILITARY. SEE S.C. 7-35-031 &amp; S.C. 7-43-004.</t>
  </si>
  <si>
    <t>T02N R12W - SEC 13, LOTS 5 &amp; 6, CONT 65.38 ACRES (LA MERIDIAN; NATCHITOCHES/NORTHWEST LAND DIST)</t>
  </si>
  <si>
    <t>STATE TRACT BOOK 2, PAGE 28.</t>
  </si>
  <si>
    <t>T01S R10W - SEC 23, NE/4 NE/4, CONT 40 ACRES (LA MERIDIAN; OPELOUSAS/SOUTHWEST DISTRICT</t>
  </si>
  <si>
    <t>STATE TRACT BOOK 3, PAGE 54.</t>
  </si>
  <si>
    <t>T01S R10W - SEC 25, NW/4 NE/4, CONT 40.36 ACRES. SEE STATE TRACT BK 3 PG 54.</t>
  </si>
  <si>
    <t>HOMESTEAD APPLICATION 1351NSS TO O.N. DAVIS, DATED 10/1901, WAS CANCELLED BY DEFAULT - TITLE REVERTED TO STATE. (SEE OLD TAX BK</t>
  </si>
  <si>
    <t>8 TRACTS COVERING LAND IN SECS. 24,27,28,33 &amp; 34, T3N,R7W CONTAINING APP ROX. 595 ACRES.</t>
  </si>
  <si>
    <t>QUITCLAIM DEED FOR PROTECTION OF WETLANDS &amp; MANAGEMENT OF FLOOD PLAINS.</t>
  </si>
  <si>
    <t>THE ARMORY WAS BUILT WITH 75% FEDERAL FUNDS &amp; 25% STATE FUNDS. THE ARMO RY BLDG. IS INSURED BY THE STATE.</t>
  </si>
  <si>
    <t>SITE IS ON FEDERALLY OWNED LAND. U.S. GRANTED LA. A LICENSE TO CONSTRUCT , USE &amp; OCCUPY A POR. OF THIS LAND. LICENSE IS SIMILAR</t>
  </si>
  <si>
    <t>LAND FRONTING ON LA. HWY. 467 &amp; JEAN CHAPEL ROAD AT FORT POLK MILITARY R ESERVATION.</t>
  </si>
  <si>
    <t>40 ACRES IN SEC 26, T01N-R07W. (R7W NOT CONFIRMED, BUT IS LIKELY LOCATI ON)</t>
  </si>
  <si>
    <t>1.7 AC LOCATED ON S JONES &amp; LAFAYETTE STREETS - ONE LOT MEAS 220' X 300' &amp; ONE MEAS 57.5' X 135' BEING THE N 135' OF E/2 OF W/2</t>
  </si>
  <si>
    <t>PARCEL IN NE/4 OF NE/4, SEC 15 AND NW/4 OF NW/4, SEC 14, ON W SIDE OF RR ROW</t>
  </si>
  <si>
    <t>PARCELS WHICH ADD UP TO THE TOTAL SQUARE FOOTAGE OF LOT 5, BLOCK 7 OF TH E HUEY P LONG ADDITION LOCATED IN WINNFIELD. SEC. 24, T</t>
  </si>
  <si>
    <t>SW/4 OF SECTION 11 AND SE/4 OF SECTION 10, T11N, R3W, DISTRICT NORTH OF RED RIVER, WINN PARISH</t>
  </si>
  <si>
    <t>THE NW/4 OF NE/4 AND THE NE/4 OF NW/4 IN SECTION 26, T9N, R5W, WINN PARI SH</t>
  </si>
  <si>
    <t>1894.00 ACRES IN SECTIONS 5 &amp; 6, T9N-R4W; SECTION 31, T10N-R4W; AND SECT ION 1, T9N-R5W.</t>
  </si>
  <si>
    <t>S/2 OF SEC 7 AND NW/NW OF SEC 17, T10N-R5W IN SALINE LAKE/CLEAR LAKE/BLA CK LAKE AREA.</t>
  </si>
  <si>
    <t>(PORTION OF LAND IS ALSO IN NATCHITOCHES PARISH - SEE S.C. 7-35-027)</t>
  </si>
  <si>
    <t>SW/4 OF SW/4, SEC 6, W/2 OF NW/4, NE/4 OF NE/4 AND SE/4 OF NE/4, SEC 7-1 2N-3W</t>
  </si>
  <si>
    <t>NO BUILDINGS</t>
  </si>
  <si>
    <t>407</t>
  </si>
  <si>
    <t>NW/4 SW/4, N/2 SW/4, &amp; S/2 SW/4 NW/4, SEC 15; SE/4 SW/4 SW/4, SEC 15; AN D SECTIONS 15 &amp; 16, LESS SEVERAL SMALL TRACTS --ALL IN</t>
  </si>
  <si>
    <t>W/2 OF NW/4 AND W/2 OF SW/4 AND SE/4 OF SW/4 IN SEC 28, T11N-R5W LA MERI DIAN, CONT 200 ACRES - MONROE/NORTHWESTERN LAND DISTRIC</t>
  </si>
  <si>
    <t>STATE TRACT BOOK 2A, PAGE 185. ** NEEDS MORE RESEARCH TO DETERMINE ACRES FROM ACCRETED LANDS. ACRES ESTIMATED.</t>
  </si>
  <si>
    <t>SW/4 OF SW/4 OF SEC. 21, T11N,R5W CONTAINING APPROX. 5 ACRES - BASED ON QUAD MAP 1983 EDITION &amp; FIELD INSPECTION BY CLAY CARTER-</t>
  </si>
  <si>
    <t>SELECTED 11-4-1850 AS ALL OF SEC. 21. APPROVED 5-6-1852 AS SEC. 21 BEING 320. ACRES. STATE TRACT BOOK 2A, PAGE 185.</t>
  </si>
  <si>
    <t>10.427 ACRE PARCEL AT CORNER OF U.S. HWY. 167 &amp; THOMAS MILL ROAD IN THE NE/4 OF SE/4 OF SEC. 10, T11N,R3W.</t>
  </si>
  <si>
    <t>FOR USE OF HUEY P. LONG LTC (SEE S.C. 6-64-002).</t>
  </si>
  <si>
    <t>PORTION OF BLOCK 1, TANNEHILL TOWN ADDITION.</t>
  </si>
  <si>
    <t>2.50 ACRES IN SW/4 OF NE/4 SEC 24 T16N,R8W 20 YEAR LEASE</t>
  </si>
  <si>
    <t>COPY OF LEASE EXTENSION NOT AVAILABLE, LSE NUMBER 04-0037</t>
  </si>
  <si>
    <t>NE/4 OF SW/4 SEC 12 T18N R6W BEING 12.5 ACRES SEE DOCUMENT FOR METES&amp; BO UNDS</t>
  </si>
  <si>
    <t>SECS 8 &amp; 9, T18N-R7W LOCATED WITHTIN LAND ACQUIRED FOR 1-20 RIGHT OF WAY AND REST AREA</t>
  </si>
  <si>
    <t>LAND ACQUIRED FOR I-20 RIGHT OF WAY AND REST AREA, ACREAGE GIVEN IS FOR REST AREA ONLY</t>
  </si>
  <si>
    <t>TRACT IN SEC 27, T15N R6W</t>
  </si>
  <si>
    <t>???- ARE THERE ANY BUILDINGS AT THIS SITE ?</t>
  </si>
  <si>
    <t>SE/4 OF SW/4 OF SE/4 SEC 22 T15N R8W CONTAINING 4 ACRES</t>
  </si>
  <si>
    <t>TRACT IN SW/4 OF NE/4 OF NE/4, SEC 23, T15N R10W</t>
  </si>
  <si>
    <t>PORTION OF LOT 15, SEC 5, T15N R10W, BEING IN SW/4 OF SECTION 5 ON EAST BANK OF LOGGY BAYOU. STATE LAND OFFICE LEASED TO WLF.</t>
  </si>
  <si>
    <t>35 YR. LEASE (SLO TO WLF) ENDING 12-18-2007. SEE S.C. 7-08-003 FOR MAIN PORTION OF WMA &amp; 7-07-018 DOC # 2 FOR ACRES SUBTRACTED F</t>
  </si>
  <si>
    <t>2.3 ACRES IN SE CORNER OF FRACTIONAL NW/4 OF NE/4, SEC 16, T16N R10W</t>
  </si>
  <si>
    <t>LEASE FOR 25 YEARS, EXPIRES 1991 WITH 25 YEAR OPTION TO WLF FOR BOAT RAMP. LAND OWNED BY LAKE BISTINEAU GAME/FISH PRESERVE.</t>
  </si>
  <si>
    <t>ALL LAND ALONG WEST BANK OF BAYOU DORCHEAT - SECS 5, 7, 8, 16, 17, 20, 2 1, 29 &amp; 32 T16N - R10W. PORTION IN BIENVILLE PARISH ***</t>
  </si>
  <si>
    <t>PORTION IN BIENVILLE PARISH - SEE S.C. 7-08-020 FOR OTHER LAND IN BOSSIE R PARISH. **** FOLDER CONTAINS LAND AREA DOCUMENTS - SI</t>
  </si>
  <si>
    <t>LOT 6 &amp; LOT 15 OF SEC. 5, T15N,R10W, LA MERIDIAN NATCHITOCHES NORTHWESTE RN DIST. - SEE OFFICIAL PLAT NO. 49. SEE DOC. 2 - LEASE</t>
  </si>
  <si>
    <t>STATE TRACT BOOK 2A, PAGE 309. SEE S.C. 7-07-013.</t>
  </si>
  <si>
    <t>LOT 3 OF SEC 17, T15N-R10W. DRIED LAKE BED. *** SEE DOC 2 FOR SALE OF LOT 15 ***</t>
  </si>
  <si>
    <t>DRIED LAKE BED. FEDERAL PATENT #1145377 ISSUED TO PRIVATE IN 1954 - FED ERAL ADMITS THEIR ERROR IN LETTER, BUT WILL NOT REVOKE P</t>
  </si>
  <si>
    <t>W/2 OF THE NW/4 OF SECTION 2, T17N,R7W, LA. MERIDIAN, CONTAINING APPROX. 74 ACRES.</t>
  </si>
  <si>
    <t>TRACT CONTAINING 10.04 ACRES IN SECTION 14, T18N-R13W</t>
  </si>
  <si>
    <t>LAND IN SECTION 7, T18N-R12W &amp; SECTION 12, T18N-R13W SEE DOCUMENT FOR M ETES &amp; BOUNDS</t>
  </si>
  <si>
    <t>LAND ON WEST BANK OF LOGGY BAYOU IN SECS 5, 6, 7, 8, 17, 18, 19, 20, 21, 29, 30, 31 &amp; 32, T15N-R10W</t>
  </si>
  <si>
    <t>SEE SC 7-07-013 FOR ACCESS ACREAGE TO THIS FACILITY</t>
  </si>
  <si>
    <t>SEC. 2, T18N-R11W.</t>
  </si>
  <si>
    <t>ACREAGE FIGURE INCLUDES ACCESS RAMPS TO REST AREAS</t>
  </si>
  <si>
    <t>TRIANGULAR PARCEL IN NW/4 SEC 26, T18N R13W BEING ALL OF GRADY WILBANKS SUB &amp; LOT 1 IN MITCHELL SUB, SEC 27, T18N R13W AT 3209 I</t>
  </si>
  <si>
    <t>TOWNSHIPS 20,21,22 &amp; 23N,R11W; T23N,R12W - BOSSIER PH. &amp; TOWNSHIPS 21 &amp; 22 N, R10W - WEBSTER PH.</t>
  </si>
  <si>
    <t>LAND IN BOSSIER &amp; WEBSTER PARISHES. SEE S.C. 7-60-016.</t>
  </si>
  <si>
    <t>PARCEL CONTAINING 5 ACRES IN SECTION 24, T18N-R13 WEST</t>
  </si>
  <si>
    <t>CITY TRANSFERS THE ADMINISTRATION OF PROPERTY - NOT TITLE. CITY OF BOSS IER CITY WOULD STILL OWN PROPERTY.</t>
  </si>
  <si>
    <t>7 TRACTS IN SECTION 4, T9N-R11W TOTALING 14025 SQUARE FEET OR 0.322 ACRE S</t>
  </si>
  <si>
    <t>SUBJECT TO RELEASE AND CONSENT AGREEMENT BETWEEN LA STATE BD OF EDUCATIO N AND USA, HEW RECORDED #346629, BOSSIER PARISH</t>
  </si>
  <si>
    <t>22.5 AC IN E/2 NE/4 SEC 31, 24.5 AC IN SE/4 NE/4 SEC 31, AND 526.348 AC SEC 31 AND SEC 32 --ALL IN T17N R12W</t>
  </si>
  <si>
    <t>TRACTS CONTAINING 3.54 AC AND 1.13 AC DESCRIBED BY METES AND BOUNDS. SE C. 23, T18N,R14W.</t>
  </si>
  <si>
    <t>TRACT IN BOSSIER PARISH ALTHOUGH LOCATED IN SHREVEPORT ON THE WEST SIDE OF RED RIVER. (PER OLA, CHANGED AGENCY # FROM 330 TO 331</t>
  </si>
  <si>
    <t>NSU HAS UNDIVIDED 7/9 INTEREST OF 1/2 INTEREST OF NE/4 OF SEC 7 &amp; W/2 OF NW 1/4 SEC 8, T23N-R13W.</t>
  </si>
  <si>
    <t>OWNERSHIP SUBJECT TO USUFRUCT OF 240 ACRES (TOTAL TRACT ACREAGE).</t>
  </si>
  <si>
    <t>SECS 13,14,22,23 &amp; 24, T17N-13W - (BOSSIER SIDE). STATE OWNS 5/8% INTERE ST &amp; CITY OF SHREVEPORT OWNS 3/8% INTEREST. CITY HAS AD</t>
  </si>
  <si>
    <t>SEE S.C. 7-09-041 FOR CADDO PARISH PORTION. STATE OWNS 5/8% INTEREST AND CITY OWNS 3/8% INTEREST, CITY HAS ADMIN/MANAGE/CONTROL</t>
  </si>
  <si>
    <t>1 AC IN SEC 33, T18N, R13W DESCRIBED BY METES &amp; BOUNDS AND LOTS 1, 2, 3, 4, AND 5 BLOCK 6 IN CENTRAL PLAZA SUB SEC 33 T18N, R13W</t>
  </si>
  <si>
    <t>LOTS 8, 9, 10, 11, 12, AND 13 IN BONAVENTURE COURTS SUB IN NW/4 SW/4 OF SEC 3, T22N,R13W</t>
  </si>
  <si>
    <t>LAKE FLOODED IN NUMEROUS SECS IN T16N - R10W CONTAINING APPROX. 6,300 AC RES. PORTION IN BOSSIER PARISH. **** FOLDER CONTAINS LA</t>
  </si>
  <si>
    <t>LAKE BISTINEAU GAME &amp; FISH PRESERVE IS LOCATED IN BIENVILLE AND BOSSIER PARISHES. SEE S.C. 7-07-017. **** FOLDER CONTAINS LAND A</t>
  </si>
  <si>
    <t>LAND IN EAST HALF OF NW/4 SECTION 9, T18N-R11W</t>
  </si>
  <si>
    <t>NE/4 SW/4 SEC 1 T23N R13W LA MER-NATCHITOCHES/N/WESTERN LAND DIST-STATE CHECK PLAT 3011, DATED 1852</t>
  </si>
  <si>
    <t>STATE TRACT BOOK 1A, PAGE 190.</t>
  </si>
  <si>
    <t>T22N R12W - SEC 11, N/2 SE/4 (LA MERIDIAN-NATCHITOCHES/NORTHWESTERN LAND DIST)</t>
  </si>
  <si>
    <t>STATE TRACT BOOK 1A, PAGE 165; STATE CHECK PLAT NO. 2996, DATED 1852</t>
  </si>
  <si>
    <t>LOT 6,8 &amp; 9 SEC 8 T19N R12W LA MER-NATCHITOCHES/N/WESTERN LAND DIST-STAT E CHECK PLAT NO 2939 DATED 1861</t>
  </si>
  <si>
    <t>STATE TRACT BOOK 1, PAGE 98.</t>
  </si>
  <si>
    <t>LOT 4 SEC 14 T19N R12W LA MER-NATCHITOCHES/N/WESTERN LAND DIST-SEE STATE CHECK PLAT 2939 DATED 1861</t>
  </si>
  <si>
    <t>STATE TRACT BOOK 1A, PAGE 98.</t>
  </si>
  <si>
    <t>LOT 1, BEING 0.40 ACRES AND LOT 4, BEING 3.12 ACRES -- TOTALING 3.52 ACR ES OF DRIED LAKE BED IN SEC 28, T19N-R12W, NATCHITOCHES</t>
  </si>
  <si>
    <t>STATE TRACT BOOK 1, PAGE 98. DRIED LAKE BED OF LAKE BODCAU -- LOTS 1 AN D 4.</t>
  </si>
  <si>
    <t>FRL E/2 OF E/2 SEC 36 T16N R11W LA MER-NATCHITOCHES/N/WESTERN LAND DIST- SEE OFFICIAL PLAT NO 91 DATED 1840</t>
  </si>
  <si>
    <t>NEEDS MORE RESEARCH - STATE TRACT BOOK 1, PAGE 49.</t>
  </si>
  <si>
    <t>T15N R11W - SEC 1, LOT 4 (LA MERIDIAN, NATCHITOCHES/NORTHWESTERN LAND DIST)</t>
  </si>
  <si>
    <t>STATE TRACT BOOK 2A, PAGE 209. SEE OFFICIAL PLAT NO 87 DATED 1861</t>
  </si>
  <si>
    <t>LOT 11 SEC 36 T15N R11W LA MER-NATCHITOCHES/N/WESTERN LAND DIST-SEE OFFI CIAL PLAT NO 87 DATED 1861</t>
  </si>
  <si>
    <t>STATE TRACT BOOK 2A, PAGE 309.</t>
  </si>
  <si>
    <t>LOT 8 = 0.56 ACRES IN SEC 25, T 15 N - R 11 W, NORTHWESTERN LAND DIST. - -- BEING DRIED LAKE BED OF LAKE BISTINEAU PER OFFICIAL</t>
  </si>
  <si>
    <t>DRIED LAKE BED OF LAKE BISTINEAU PER OFFICIAL PLAT DATED FEB 4, 1861.</t>
  </si>
  <si>
    <t>135</t>
  </si>
  <si>
    <t>DVA-NW LA WAR VETERANS HOME</t>
  </si>
  <si>
    <t>SECTION 3 OF T17N,R13W.</t>
  </si>
  <si>
    <t>DONATION OF LAND TO CONSTRUCT A WAR VETERANS HOME.</t>
  </si>
  <si>
    <t>22.73 ACRES IN THE N/2 OF THE SE/4 OF SEC. 17, T18N,R11W, BOSSIER PARISH .</t>
  </si>
  <si>
    <t>LAND IN SECS 18 &amp; 19, T18N-R12W, BOSSIER PH.</t>
  </si>
  <si>
    <t>FORMER U.S. ARMY AMMUNITION PLANT IN T18N,R11W. SEE S.C. 7-60-018 AND 7 -60-015.</t>
  </si>
  <si>
    <t>SITE LOCATED AT OLD U.S. ARMY AMMUNITION PLANT. STATE WILL USE SITE FOR MILITARY TRAINING. SEE S.C. 7-60-018 AND 7-60-015.</t>
  </si>
  <si>
    <t>SEC. 37, T18N,R14W.</t>
  </si>
  <si>
    <t>SE/4 OF SW/4 OF SECTION 32, T18N, R13W</t>
  </si>
  <si>
    <t>FORT HUMBUG ARMORY</t>
  </si>
  <si>
    <t>TRACT A MEAS 25 FT X 43.3 FT X 331 FT X 100 FT X 282 FT X 65.2 FT EAST O F HWY 1 AND TRACT B IS ALL SE/4 SW/4 WEST OF HWY 1, IN</t>
  </si>
  <si>
    <t>LAND IS LEASED. NO ACREAGE FIGURE IN DOC 1, BUT SLO/GIS PLOTS ACREAGE T O BE 19.50 ACRES.</t>
  </si>
  <si>
    <t>LAND IN SHREVEPORT, BOUNDED BY MARGARET PLACE, LINE AVE, AND ROGERS STRE ET</t>
  </si>
  <si>
    <t>26.07 ACRES NORTH MARKET, HAVENS ROAD, GRIMMET DRIVE AND NELSON STREET.</t>
  </si>
  <si>
    <t>LOT 15 OF TOWER SUBDIVISION UNIT NO 5, CONTAINING 0.83 ACRES IN SECTION 14, T19N-R6W</t>
  </si>
  <si>
    <t>THE SW/4 OF NW/4 AND THE NW/4 OF THE SW/4 OF SECTION 22, T17N, R16W.</t>
  </si>
  <si>
    <t>WE HAVE NO ACTUAL DOCUMENTS ON FILE TO CONFIRM THE COMPUTER DATA.</t>
  </si>
  <si>
    <t>TRACT MEAS 400' ON MARGARET X 690.25' ON FAIRFIELD X 416' ON JORDON X 53 8.93 X 15.85' X 149.5'ON WST</t>
  </si>
  <si>
    <t>INCLUDES OFFICE OF CONSERVATION AND PARKING LOT.</t>
  </si>
  <si>
    <t>10.41 ACRES IN SECTION 20 AND 21, T17N-R16W</t>
  </si>
  <si>
    <t>PIT SCALES COSTS $357,860</t>
  </si>
  <si>
    <t>6.267 AC IN THE S/2 OF THE NE/4 OF SECTION 10-17N-14W, CADDO PARISH</t>
  </si>
  <si>
    <t>IN THE SE/4 SECTION 18 &amp; THE NE/4 SECTION 19, T18N-R14W</t>
  </si>
  <si>
    <t>99.956 ACRES IN SECTION 19 &amp; 30, T16N-R12W AND SECTION 24, 25 &amp; 3, 38, T16N-R13W. LSU CLAIMS MINERAL RIGHTS (SEE DOC 3).</t>
  </si>
  <si>
    <t>SITE LOCATED IN COMMUNITY OF ROBSON - SOUTHEAST OF SHREVEPORT.</t>
  </si>
  <si>
    <t>LAND IN SE/4 OF SW/4 OF SEC 25, T17N-R14W. BUILDINGS &amp; IMPROVEMENTS WI TH FIXTURES &amp; FURNISHINGS. ALL BLDGS TORN DOWN. SITE VACA</t>
  </si>
  <si>
    <t>THIS SITE IS VACANT. ALL BLDGS HAVE BEEN TORN DOWN PER ORM/LP.</t>
  </si>
  <si>
    <t>2 ACRES LOCATED IN THE NW/4 OF THE NW/4 OF SECTION 36, T22N, R16W, CADDO PARISH, LA</t>
  </si>
  <si>
    <t>.21 AC IN SEC. 10, T17N,R14W ON FAIR GROUNDS AND SHOWN ON ATTACHED PLAT</t>
  </si>
  <si>
    <t>SECS 1, 11 &amp; 12, T17N,R14W IN THE CITY OF SHREVEPORT BOUNDED BY KING'S H IGHWAY AND LINWOOD STREETS.</t>
  </si>
  <si>
    <t>INCLUDES LSU MEDICAL SCHOOL, EYE CLINIC, AND COMPUTER CENTER. (SEE S.C. 7-09-073 FOR LINWOOD APARTMENTS)</t>
  </si>
  <si>
    <t>IN SECTION 37, T17N-R13W, BOUNDED BY YOUREE DRIVE, INDUSTRIAL LOOP ROAD AND EAST KING'S HIGHWAY.</t>
  </si>
  <si>
    <t>LAND LEASE OF SECS 2, 3, 4, 5, 9, 10, 14 &amp; 15, T19N-R15W AND SEC 27, 34, 35, 36, T20N-R15W.</t>
  </si>
  <si>
    <t>CADDO LEVEE BOARD AND USA/ARMY CORPS OF ENGINEERS LEASES LAND TO WLF.</t>
  </si>
  <si>
    <t>SECS 25,26,27,35 &amp; 37, T17N,R13W - (CADDO SIDE) STATE OWNS 5/8% INTERES T AND CITY OF SHREVEPORT OWNS 3/8% INTEREST. CITY HAS AD</t>
  </si>
  <si>
    <t>SEE S.C. 7-08-017 FOR BOSSIER PARISH PORTION. STATE OWNS 5/8% INTEREST, CITY OWNS 3/8% INTEREST AND HAS ADMIN/MANAGE/CONTROL OF</t>
  </si>
  <si>
    <t>1/2 % INTEREST IN FRAC SW/4 SW/4 SEC 24 &amp; FRAC SE/4 SE/4 SEC 23; OR LOT 3 OF JOHN LANDERS PARTITION. (LAWSUIT DEPT OF LABOR VS D</t>
  </si>
  <si>
    <t>DEPT OF LABOR PURCHASED THIS LOT IN 1981 AT AN ADVERTISED PUBLIC SHERIFF 'S AUCTION - SEE DOC 5.</t>
  </si>
  <si>
    <t>LOT NO 5-BY 9/19/95 SALE FR CADDO LEVEE BRD TO LEVI COOPER, COB 16/193, THE S/2 OF SEC 21 WAS SOLD</t>
  </si>
  <si>
    <t>STATE TRACT BOOK 1 PAGE 89 &amp; 90 - OLD BED OF CROSS LAKE.</t>
  </si>
  <si>
    <t>NE/4 OF NW/4 OF NW/4; S/2 OF NW/4; S/2 OF NW/4 OF NW/4; &amp; NW/4 OF NW/4 O F NW/4 OF SEC. 35, T21N, R16W.</t>
  </si>
  <si>
    <t>SITES 7-09-054, 7-09-055 &amp; 7-09-056 HAVE BEEN COMBINED WITH THIS SITE 7- 09-053.</t>
  </si>
  <si>
    <t>N/2 OF NE/4; NE/4 OF SE/4 OF NE/4; S/2 OF NW/4; N/2 OF SW/4; N/2 OF SW/4 OF SW/4 &amp; SW/4 OF SW/4 OF SW/4 OF SEC. 34, T21N,R16W.</t>
  </si>
  <si>
    <t>SITES 7-09-058 THRU 7-09-063 HAVE BEEN COMBINED WITH THIS SITE 7-09-057.</t>
  </si>
  <si>
    <t>W 1/2 OF SW 1/4 &amp; NW/4 OF NW/4-NORTHWESTERN/NATCHITOCHES LAND DISTRICTS</t>
  </si>
  <si>
    <t>S.C. 7-09-065 HAS BEEN COMBINED WITH THIS SITE.</t>
  </si>
  <si>
    <t>T21N R16W - SEC 22, NW/4 NE/4 (DRIED LAKE BED) (LA MERIDIAN, NATCHITOCHES/NORTHWESTERN LAND DISTRICT)</t>
  </si>
  <si>
    <t>NE 1/4 OF SE 1/4-NORTHWESTERN/NATCHITOCHES LAND DISTRICTS</t>
  </si>
  <si>
    <t>T21N R16W - SEC 15, NE/4 SE/4 (DRIED LAKE BED - PORTION OF OLD FERRY LAKE) (LA MERIDIAN, NATCHITOCHES/NORTHWESTERN LAND DISTRICT</t>
  </si>
  <si>
    <t>STATE TRACT BOOK 1A, PAGE 145; PORTION OF OLD FERRY LAKE.</t>
  </si>
  <si>
    <t>T21N R16W - SEC 9, W/2 SW/4 &amp; SW/4 NW/4 (DRIED BED OF OLD FERRY LAKE) (LA MERIDIAN, NATCHITOCHES/NORTHWESTERN LAND DISTRICTS)</t>
  </si>
  <si>
    <t>STATE TRACT BOOK 1A, PAGE 144. DRIED BED OF OLD FERRY LAKE.</t>
  </si>
  <si>
    <t>SHORES OF FERRY LAKE BETWEEN 173' CONTOUR AND 168' CONTOUR; IN 20 OR MOR E SECTIONS - SEE OGM DATED 11/04/1910 TO GULF OIL COB 6</t>
  </si>
  <si>
    <t>STATE TRACT BOOK 1A, PAGE 124. SEE SUIT 25309 1ST JUDICIAL DIST COURT; RING OF LAKE BED BETWEEN 173' CONTOUR AND 168' CONTOUR OF</t>
  </si>
  <si>
    <t>PT E/2-LA RECVD SEC 8, W/48.19 AC IN 1858, 4/7/10 ACQ BY CADDO LEV BRD O F 48.19 AC BEING FRL SEC 8</t>
  </si>
  <si>
    <t>NEEDS MORE RESEARCH TO CONFIRM ACREAGE. STATE TRACT BOOK 1A, PAGE 145.</t>
  </si>
  <si>
    <t>APARTMENT COMPLEX BOUNDED BY TULANE, MCWILLIE, EDWIN.</t>
  </si>
  <si>
    <t>LOCATED ABOUT 3 BLOCKS SOUTH OF LSU MEDICAL CENTER (SEE S.C. 7-09-035)</t>
  </si>
  <si>
    <t>LOTS 109 THRU LOTS 120 OF SUNNY SLOPE SUBDIVISION - CITY OF SHREVEPORT</t>
  </si>
  <si>
    <t>OFFICE SITE IS PORTION OF LOTS 7, 8 ,9, 10 (SEE DOTD LETTER WITH DOC. 1)</t>
  </si>
  <si>
    <t>SITE IS A 0.45 ACRE PORTION OF A 0.94 ACRE EXPORPRIATION. THE REMAINING 0.49 ACRES WERE USED FOR R-O-W OF I-49.</t>
  </si>
  <si>
    <t>LOTS 52 THRU 66 SALISBURY PARK SUBD. &amp; LOTS 50, 51 &amp; 52 SAMFORD PLACE SU BD. 4 PARCELS CONTAINING 3.17 ACRES.</t>
  </si>
  <si>
    <t>STATE PROJECT #455-08-01. (.75 ACRES LEFT, REST IS ROADWAY.</t>
  </si>
  <si>
    <t>2 PARCELS IN SEC. 36, T17N,R14W, BEING PART OF LOTS 2, 3 &amp; 4 SUBURBAN AC RES SUBD.</t>
  </si>
  <si>
    <t>STATE PROJECT #455-08-01. EXPROPRIATION 12-20-87, SUIT #339,671.</t>
  </si>
  <si>
    <t>414</t>
  </si>
  <si>
    <t>DAVID WADE CORRECTIONAL CENTER</t>
  </si>
  <si>
    <t>LOT 1, SHREVEPARK INSUSTRIAL CAMPUS, UNIT NO. 1.</t>
  </si>
  <si>
    <t>LA TECH UNIV CONFERENCING &amp; TECHNOLOGY CENTER.</t>
  </si>
  <si>
    <t>PARCEL IN NE/4 OF SEC. 12, T20N,R16W IN BLOCK C OIL CITY ANNEX SUBDIVISI ON; ALONG LAND AVENUE &amp; SAVAGE STREET.</t>
  </si>
  <si>
    <t>LAND THAT S-12947 SITS UPON IS OWNED BY KCS RAILROAD AND WAS NOT PART OF DOC 1 DONATION.</t>
  </si>
  <si>
    <t>LAND IN SECS 19, 29 &amp; 30 OF T15N-R15W, CADDO PARISH.</t>
  </si>
  <si>
    <t>LAND DONATED TO DEVELOP A VETERANS CEMETERY.</t>
  </si>
  <si>
    <t>8 ACRES IN SE/4 OF SECTION 27, T21N, R7W</t>
  </si>
  <si>
    <t>LAND IN SECS 7, 8, 12, 13, 18, &amp; 19 T22N-R6W</t>
  </si>
  <si>
    <t>PRISON ENTERPRISES (DEPT 20, FACS 811) IS ALSO SITUATED AT THIS SITE.</t>
  </si>
  <si>
    <t>LAND IN SECS 7, 8, 17, 18, &amp; 19, T20N-R5W, BOUNDED ON THE NORTH BY LAKE CLAIBORNE</t>
  </si>
  <si>
    <t>TRACT OF LAND IN NW/4 OF NW/4 SEC 25 T21N R7W, CONTAINING 2 ACRES</t>
  </si>
  <si>
    <t>LAND IN SECS 1, 2, 3, 10, T20N-R7W &amp; SEC. 35, T21N,R7W.</t>
  </si>
  <si>
    <t>3 ACRES IN SECTION 12, T20N R6W</t>
  </si>
  <si>
    <t>1.166 ACRES IN SHAPE OF PARALLELOGRAM IN SW/4 OF SE/4 SEC 34 T21N R7W</t>
  </si>
  <si>
    <t>NW/4 NW/4 SEC 4 T23N R5W LA MER, CONT 24.65 ACRES. MONROE DIST. NORTH O F RED RIVER.</t>
  </si>
  <si>
    <t>STATE TRACT BOOK 16, PAGE 158.</t>
  </si>
  <si>
    <t>TRACT IN NW/4 OF SW/4 SEC 14 T21N R7W, CONTAINING 12.635 ACRES</t>
  </si>
  <si>
    <t>6 ACRES IN SECTION 21, T12N, R13W</t>
  </si>
  <si>
    <t>TWO PARCELS IN SECS. 23,24,25 &amp; 26, T12N-R13.</t>
  </si>
  <si>
    <t>LAND IN S/2 OF SW/4 SE/4 SECTION 1, LESS 5 ACRE PARCEL AT SE CORNER; ALS O LAND IN THE S/W OF THE SW/4 SECTION 1, T12N, R3W</t>
  </si>
  <si>
    <t>BUILDING ITEMS 120 AND 121 ARE PART OF THE PROJECT ENGINEER'S SECTION OF THIS MAINTENANCE UNIT.</t>
  </si>
  <si>
    <t>3 TRACTS IN SECTIONS 15 AND 22-11N-10W (SEE DOCUMENT FOR METES AND BOUND S)</t>
  </si>
  <si>
    <t>TRACTS IN SECS 10 &amp; 15 T15N,R14W (SEE DOCUMENT FOR COMPLETE DESCRIPTION)</t>
  </si>
  <si>
    <t>ALL LAND FOR TOLEDO BEND RESERVOIR IN DESOTO PH IS CONTAINED IN THIS FIL E - SEE SABINE PH FOR ADD'L LAND FOR TOLEDO BEND S.C. 7</t>
  </si>
  <si>
    <t>LAND IN SECS 3, 4, 5, 9, 10, 11, 12, 13, 14, 15, 16 OF T13N-R12W &amp; SECS 28, 32, 33 OF T14N-R12W.</t>
  </si>
  <si>
    <t>ACREAGE FIGURE COULD NOT BE CALCULATED. *** A REVIEW OF ALL 22 LAND DOC S SUGGEST THAT THE STATE RECEIVED A GRANT OF THE USE OF</t>
  </si>
  <si>
    <t>T11N R11W - SEC 25 (DRIED LAKE BED, CONT 78.10 ACRES (LA MERIDIAN, NATCHITOCHES/NORTHWESTERN LAND DISTRICTS)</t>
  </si>
  <si>
    <t>U.S. TRACT BOOK 61A, PAGE 151, STATE TRACT BOOK 2A, PAGE 201. ALSO SEE SEC. 30, T11N R10W.</t>
  </si>
  <si>
    <t>T13N R12W - SEC 23, NE/4 NE/4 (DRIED LAKE BED) (LA MERIDIAN, NATCHITOCHES-NORTHWESTERN LAND DISTRICT)</t>
  </si>
  <si>
    <t>SEE STATE TRACT BOOK 2A PGS 270 &amp; 317.</t>
  </si>
  <si>
    <t>LAND IN SEC 34, T11N-R15W. LAND DOCUMENTATION IS INCLUDED WITH S.C. 7-1 6-011. **** CHERYL TURRENTINE - ORM/LP SAYS SITE IS LOCA</t>
  </si>
  <si>
    <t>LAND DOCUMENTATION IS INCLUDED WITH S.C. 7-16-011. **** CHERYL TURREN TINE - ORM/LP SAYS SITE IS LOCATED IN LOWER SABINE PARISH,</t>
  </si>
  <si>
    <t>SE CORNER OF THE NE/4 OF NW/4-SEC. 12-T11N,R15W</t>
  </si>
  <si>
    <t>LAND IN SECS. 14,15,16,22,23 &amp; 24, T14N,R12W, WEST OF BAYOU PIERRE, DESO TO PARISH.</t>
  </si>
  <si>
    <t>SEE PORTION IN RED RIVER PARISH S.C. 7-41-013.</t>
  </si>
  <si>
    <t>PARCEL FRONTING ON MONROE STREET &amp; LOUISIANA AVE. (ERRORS IN PROPERTY DE SCRIPTION - DOES NOT CLOSE)</t>
  </si>
  <si>
    <t>NW/4 OF SE/4 (BEING A PORTION OF LOT 3 - SOUTH OF BAYOU PIERRE RIVER) OF SECTION 12, T 15 N - R 13 W. **** POSSIBLE ADVERSE TITL</t>
  </si>
  <si>
    <t>STATE TRACT BOOK 1, PAGES 7 &amp; 8. SEE SLO TITLE FILE 422. *** POSSIBLE ADVERSE TITLE CLAIMS ***</t>
  </si>
  <si>
    <t>T11N R10W - SEC 18, N/2 NE/4, LOTS 5 &amp; 6 (DRIED LAKE BED / NON-SEVERED LAND), DESOTO PARISH. *** POSSIBLE ADVERSE TITLE CLAIMS *</t>
  </si>
  <si>
    <t>***POSSIBLE ADVERSE TITLE CLAIMS - SEE FILE FOR RESEARCH***</t>
  </si>
  <si>
    <t>LAND IN SECS. 22, 23 &amp; 26 OF T18N-R3W, RUSTON, LA., FRONTING ON CALIFORN IA AVENUE.</t>
  </si>
  <si>
    <t>SOME LAND IS OWNED, SOME LAND IS LEASED (SEE DOC 110, 121, 125)</t>
  </si>
  <si>
    <t>LAND IN SECS 18, 19, 29 &amp; 30, T18N-R3W</t>
  </si>
  <si>
    <t>LAND IN NW/4 OF NE/4 SEC. 23 T18N,R3W SEE DOCUMENT FOR METES &amp; BOUNDS.</t>
  </si>
  <si>
    <t>LAND IN SE 1/4 OF NE 1/4 SEC 7 &amp; SW 1/4 OF NW 1/4 SEC 8 T18N R2W SEE DOC UMENT METES &amp; BOUNDS</t>
  </si>
  <si>
    <t>From a point on the centerline of State Project No. H.003708, at Station 143+41.22, proceed S1°16'30"E a distance of 229.04 feet</t>
  </si>
  <si>
    <t>SURFACE LEASE OF 5.25 ACRES IN SW/4 OF SE/4 SEC 23 T20N R2W &amp; NW/4 OF NE /4 SEC 26 T20N R2W</t>
  </si>
  <si>
    <t>25 YEAR LEASE WITH 25 YEAR EXTENSION</t>
  </si>
  <si>
    <t>LAND IN SECS 13, 14, 23 &amp; 24, T18N-R4W *** 167.00 ACRES OWNED BY LA TE CH UNIV AND 149.77 ACRES OWNED BY DHH &amp; LEASED TO LA TECH</t>
  </si>
  <si>
    <t>ADJACENT TO RUSTON DEVELOPMENT CENTER (S.C. 7-31-020) PASTURE SITE. *** 167.00 ACRES OWNED BY LA TECH UNIV AND 149.77 ACRES OWNE</t>
  </si>
  <si>
    <t>0.747 ACRES IN S/2 OF NW/4 SEC 25 T18N R3W FOR METES &amp; BOUNDS SEE DOCUME NT</t>
  </si>
  <si>
    <t>(PER OLA, CHANGED AGENCY # FROM 330 TO 331 - RC/OSRAP)</t>
  </si>
  <si>
    <t>LAND BEING PORTIONS OF SECTIONS 26 AND 35, T18N-R3W</t>
  </si>
  <si>
    <t>SOUTH CAMPUS SITE.</t>
  </si>
  <si>
    <t>From a point on the centerline of State Project No. H.010239, at Station 149+93.36, proceed N46°59'27"W a distance of 654.96 fee</t>
  </si>
  <si>
    <t>SECS 20 &amp; 29, T18N-R2W.</t>
  </si>
  <si>
    <t>NEW ARMORY SITE-REPLACES OLD ARMORY SITE (7-31-001).</t>
  </si>
  <si>
    <t>PORTION OF THE S/2 OF NE/4 &amp; PORTION OF THE NE/4 OF SE/4 OF SECTION 29, T18N,R3W.</t>
  </si>
  <si>
    <t>PURPOSED ARBORETUM.</t>
  </si>
  <si>
    <t>LOT 1 OF THE RUSTON REGIONAL AIRPORT IN THE NE/4 OF SECTION 32, T18N,R2W , BEING 1.998 ACRES.</t>
  </si>
  <si>
    <t>PARCEL IN SEC. 35, T19N,R2W.</t>
  </si>
  <si>
    <t>TRACT SITUATED IN SECTION 76-9N-7W, ON SE SECTION LINE BEING 3946.8 FT N E OF SOUTHERN MOST CORNER</t>
  </si>
  <si>
    <t>LAND IN SECS 48, 77, 79, 81, 83, 114, 115, 137 &amp; 138, T9N-R7W</t>
  </si>
  <si>
    <t>SCHOOL FOR MATH &amp; SCIENCE (S.C.7-35-007) LOCATED ON MAIN CAMPUS.</t>
  </si>
  <si>
    <t>TRACT ON THE GROUNDS OF THE NATCHITOCHES CAMPUS. SEC. 79, T9N,R7W.</t>
  </si>
  <si>
    <t>APPROVED BY CAPITAL OUTLAY PROJECT NO 19-79-00-79-34.</t>
  </si>
  <si>
    <t>UNRECORDED RESOLUTION BY BESE TO TRANSFER LAND FROM NORTHWEST STATE UNIV FOR CAMPUS SITE</t>
  </si>
  <si>
    <t>657</t>
  </si>
  <si>
    <t>LA SCH MATH SCIENCE AND ARTS</t>
  </si>
  <si>
    <t>A CERTAIN TRACT SITUATED ON THE SOUTH SIDE OF NORMAL AVENUE, NOW KNOWN A S COLLEGE AVE (SEE DOCUMENT). SEC. 48, T9N,R7W.</t>
  </si>
  <si>
    <t>THIS HIGH SCHOOL FOR GIFTED STUDENTS IS LOCATED ON THE MAIN CAMPUS OF NO RTHWESTERN UNIVERSITY (S.C. 7-35-003).</t>
  </si>
  <si>
    <t>4.25 ACRES OF LAND ON SOUTH SIDE OF LA HWY 6 WEST OF NATCHITOCHES, A PORTION OF SEC 81-9N-7W.</t>
  </si>
  <si>
    <t>LAND OWNED BY NW STATE UNIV; ORIGINALLY LEASED TO FORESTRY - SEE DOC 1; NOW LEASED TO CRT/STATE PARKS - SEE DOC 2.</t>
  </si>
  <si>
    <t>BEGIN 12 CHS W OF NE/C SEC 17-5N-5W-THENCE 8 CHS S TO BEGIN-THENCE 6 CHS W-8 S-6 E-&amp; 8 N TO BEGIN</t>
  </si>
  <si>
    <t>5 ACRES IN NATCHITOCHES BOUNDED BY MILL STREET AND CANE RIVER, SECTION 1 22-T9N-R7W</t>
  </si>
  <si>
    <t>LAND IN SEC. 19, T9N-R10W ON LA HIGHWAY 1221</t>
  </si>
  <si>
    <t>PORTION OF SEC. 4, T8N,R9W.</t>
  </si>
  <si>
    <t>LOTS 1 &amp; 2 &amp; PART OF LOT 4; ALL OF LOT 3 &amp; THE N 44.2 FT OF LOT 6; ALSO A PARCEL BEGINNING AT THE NW CORNER OF LOT 2. SEC. 48, T</t>
  </si>
  <si>
    <t>0.26 ACRE PORTION OF PROPERTY MAY HAVE REVERTED BACK TO PARISH AS PER MR JOHN VANDERSYPEN OF THE NATCHITOCHES PARISH SCHOOL BOAR</t>
  </si>
  <si>
    <t>TRACT IN SECTION 132-09N-07W-PPTY BETWEEN SW R/W LINE OF ROUTE 1 &amp; SIBLE Y LAKE RESERVOIR (SEE DOC)</t>
  </si>
  <si>
    <t>DONATION OF SERVITUDE ONLY. MEMO OF 9/19/2000 FROM DOTD - BOAT RAMP IS STILL IN USE.</t>
  </si>
  <si>
    <t>PROPERTY LYING BETWEEN EXISTING WESTERLY R/W OF ROUTE 119 &amp; EASTERLY BAN K OF CANE RIVER LAKE.</t>
  </si>
  <si>
    <t>SERVITUDE ONLY</t>
  </si>
  <si>
    <t>LAND BETWEEN RAILROAD AND LA 1 S AT INTERSECTION OF HWY 3110</t>
  </si>
  <si>
    <t>LEASE TO CITY OF NATCHITOCHES IS UNKNOWN TO DOTD IN NATCHITOCHES</t>
  </si>
  <si>
    <t>8472 ACRES LOCATED ADJACENT TO CLEAR LAKE AND BLACK LAKE IN TOWNSHIPS 10 &amp; 11 NORTH, RANGES 6 &amp; 7 WEST IN NATCHITOCHES &amp; WINN PA</t>
  </si>
  <si>
    <t>(ALSO LOCATED IN WINN PH - SEE S.C. 6-64-011)</t>
  </si>
  <si>
    <t>SECS. 27 THRU 34 OF T5N,R8W.</t>
  </si>
  <si>
    <t>SEE S.C. 6-58-020 &amp; 7-43-004.</t>
  </si>
  <si>
    <t>T05N R07W - SEC 17, NE/4 SE/4, CONT 40 ACRES (LA MERIDIAN; NATCHITOCHES/NORTHWEST LAND DISTRICTS)</t>
  </si>
  <si>
    <t>STATE TRACT BK 2, PG 61.</t>
  </si>
  <si>
    <t>80 ACRES IN THE S/2 OF NE/4 OF SEC. 7, T11N,R8W, NATCHITOCHES PH.</t>
  </si>
  <si>
    <t>INCOME FROM TIMBER TO BE USED TO SUPPORT SCHOLARSHIPS.</t>
  </si>
  <si>
    <t>PORTIONS OF SECS. 9, 15, 17, 37, 54, 65, 71, 84, 86 IN T6N-R5W.</t>
  </si>
  <si>
    <t>LAFA-OWNED SITE PER AGENCY. STATE MANAGED FOREST FOR PRODUCTION OF TIMB ER, WILDLIFE &amp; WETLAND HABITAT &amp; RECREATION.</t>
  </si>
  <si>
    <t>BLDGS &amp; PONDS IN SEC 12, T6N-R4W, NATCHITOCHES PARISH ---- LOCATED ACROS S THE RED RIVER FROM THE TOWN OF COLFAX.</t>
  </si>
  <si>
    <t>AQUACULTURE RESEARCH CENTER; NON-STATE-OWNED LAND &amp; BLDGS, BUT STATE HAS TO INSURE BLDGS (SEE DOC 1)</t>
  </si>
  <si>
    <t>DRIED LAKE BED OF SALINE LAKE IN SW/NE AND SE/SE AND N/2SE OF SEC 29, T1 1N-R5W.</t>
  </si>
  <si>
    <t>DRIED LAKE BED OF SALINE LAKE; MAY BE SITUATED WITHIN S.C. 7-35-027 NW L A GAME &amp; FISH PRESERVE/CLEAR LAKE.</t>
  </si>
  <si>
    <t>PARCEL AT INTERSECTION OF LAFAYETTE, WASHINGTON, &amp; FRONT STREETS.</t>
  </si>
  <si>
    <t>A 7.953 ACRE PARCEL IN TOWNSHIP 9 NORTH, RANGE 7 WEST, SECTIONS 88 AND 112.</t>
  </si>
  <si>
    <t>2 TRACTS TOTALING 10 ACRES IN THE NE/4 OF NE/4 SECTION 13, T12N-R10W</t>
  </si>
  <si>
    <t>CLERK OF COURT ADVISES A PORTION OF THIS TRACT IS LEASED TO POLICE JURY FOR OFFICE OF EMPLOYMENT SECURITY - WE HAVE NO DOCUMENTA</t>
  </si>
  <si>
    <t>3.45 ACRES IN THE S/2 OF THE SE/4 OF NE/4 SEC 7 T12N R9W</t>
  </si>
  <si>
    <t>SE 1/4 SEC 20 T13N-R11W SOUTH OF BAYOU PIERRE CONT 11.13 AC LA MERIDIAN RANGES WEST</t>
  </si>
  <si>
    <t>ACCRETED LAND NOT IN STATE TRACT BOOK.</t>
  </si>
  <si>
    <t>T14N R10W - SEC 16, LOTS 5 &amp; 6, DRIED LAKE BED OF LAKE BISTINEAU; LA MERIDIAN, NORTHWEST LAND DISTRICT</t>
  </si>
  <si>
    <t>SCHOOL BD. SALE TO GLOBE LUMBER CO 6/8/1904 - SALE MAY BE INVALID - ONLY STATE HAS AUTHORITY TO SELL DRIED LAKE BEDS.</t>
  </si>
  <si>
    <t>T14N R10W - SEC 37 (DRIED LAKE TRAVERSED IN) (WEST OF LA MERIDIAN; NATCHITOCHES/NORTHWEST LAND DISTRICTS)</t>
  </si>
  <si>
    <t>LAND IN SECS 9, 10, 11, 12, 13, 14, 15, 16, 23, 24 IN T14N-R12W, LYI NG EAST OF BAYOU PIERRE IN RED RIVER PARISH.</t>
  </si>
  <si>
    <t>SEE PORTION IN DESOTO PARISH (S.C. 7-16-018)</t>
  </si>
  <si>
    <t>LOT 13 OF SEC. 18, T14N,R10W, NW LAND DIST. - DRIED LAKE BED OF LAKE BIS TINEAUS BEING 3.12 ACRES.</t>
  </si>
  <si>
    <t>DRIED LAKE BED OF LAKE BISTINEAU</t>
  </si>
  <si>
    <t>LAND IN PORTION OF E/2 OF SE/4 OF SEC 35, T 7 N - R 11 W.</t>
  </si>
  <si>
    <t>THIS SITE IS THE MAIN FACILTITY OF SABINE COLLEGE - THERE IS ALSO THE OL D SABINE VO-TECH IN MANY ON SMITH AND MISSISSIPPI (SC 7</t>
  </si>
  <si>
    <t>6352 ACRES IN T7N, R12 &amp; 13W</t>
  </si>
  <si>
    <t>BOTH LEASED HAVE EXPIRED.</t>
  </si>
  <si>
    <t>SECS 19 THRU 36, T5N,R9W. SEE S.C. 7-35-031 &amp; S.C. 6-58-020.</t>
  </si>
  <si>
    <t>LAND INFORMATION PROVIDED BY THE LOUISIANA DEPARTMENT OF WILDLIFE AND FI SHERIES - NO FURTHER INFORMATION IS AVAILABLE FROM THE</t>
  </si>
  <si>
    <t>TWO ACRES IN NW/4 OF NW/4 SECTION 5,T6N-R10W, MEASURING 232 FT BY 377 FT</t>
  </si>
  <si>
    <t>LAND IN NW/4 OF THE SW/4 SECTION 12, T5N, R12E</t>
  </si>
  <si>
    <t>LOOKOUT TOWER FOR FLORIEN, NEGREET, AND DESS</t>
  </si>
  <si>
    <t>LAND IN SECS 29, 30, 31 &amp; 32 OF T7N-R13W AND IN SECS 25 &amp; 36 OF T7N-R14W .</t>
  </si>
  <si>
    <t>LAND IN SECS 4 AND 9, T7N-R10W</t>
  </si>
  <si>
    <t>DUE TO PRESENT NON-USE OF THIS SITE, IT IS POINTED OUT THAT SOME ACQUISI TION INSTRUMENTS CONTAIN CONDITIONAL STIPULATIONS.</t>
  </si>
  <si>
    <t>LAND IN SECS 8 &amp; 35 OF T7N,R11W.</t>
  </si>
  <si>
    <t>10.15 ACRES IN SECTION 33, T7N-R10W</t>
  </si>
  <si>
    <t>PORTION OF SEC 22, 26, 27 &amp; 35 OF T3N-R12W.</t>
  </si>
  <si>
    <t>2 ACRES IN SE/4 OF SW/4 SECTION 11, T8N-R13W</t>
  </si>
  <si>
    <t>TRACT BEING PART OF NE/4 OF NW/4 OF SEC 27, T7N, R11W; &amp; A PARCEL FRONTI NG 100 FT ON E SIDE OF SMITH ST, BOUND N BY SHELBY, S B</t>
  </si>
  <si>
    <t>STATE STILL OWNS LAND BUT COOP ENDEAVOR AGREEMENT (DOC. 3) ALLOWS PARISH SCHOOL BOARD TO OCCUPY AND USE SITE/BLDGS. SABINE ALTER</t>
  </si>
  <si>
    <t>105,384 ACRES IN DESOTO AND SABINE PARISHES ON STATE LINE LAND AREA CAL CULATED BY TOTALING LAND ACQUISITION LESS SELL OFFS AND</t>
  </si>
  <si>
    <t>FACILITY INCLUDES SITES/AREAS # 4, 7A, 10, 11, 15.</t>
  </si>
  <si>
    <t>LOTS 9,10,11,12,13, BLK 2, MARY BETH KEY'S ADD TO MANY, SUBD IN SW/4 NW/ 4 &amp; NW/4 SW/4 SEC 26 7N 11W - SELL OFF 6/89 OF 0.2143 A</t>
  </si>
  <si>
    <t>ALL FRL. SECTION 11 T2N-R12W LA MERIDIAN CONT 3.96 AC-NORTHWESTERN/NATCH ITOCHES LAND DISTRICT</t>
  </si>
  <si>
    <t>LOT 13 OF SECTION 5 T3N-R12W LOUISIANA MERIDIAN CONT 40.76 AC-NORTHWESTE RN/NATCHITOCHES LAND DISTRS</t>
  </si>
  <si>
    <t>STATE TRACT BOOK 2, PAGE 40.</t>
  </si>
  <si>
    <t>ALL FRACTIONAL SECTION 20 T3N-R12W LA MERIDIAN CONT 21.46 AC-NORTHWESTER N/NATCHITOCHES LAND DISTS</t>
  </si>
  <si>
    <t>SE 1/4 OF NE 1/4 SECTION 19 T4N-R12W LA MERIDIAN CONT 40.16 AC-NORTHWEST ERN/NATCHITOCHES LAND DISTR</t>
  </si>
  <si>
    <t>STATE TRACT BOOK 2, PAGE 52.</t>
  </si>
  <si>
    <t>LOTS 1,2, &amp; 3 SEC 17 T6N-R13W LA MERIDIAN CONT 83 AC-NORTHWESTERN/NATCHI TOCHES LAND DISTRICTS</t>
  </si>
  <si>
    <t>STATE TRACT BOOK 2, PAGE 84.</t>
  </si>
  <si>
    <t>NE 1/4 OF NE 1/4 SEC 32 T6N-R13W LA MERIDIAN CONT 40 AC- NORTHWESTERN/NA TCHITOCHES LAND DISTRICTS</t>
  </si>
  <si>
    <t>STATE TRACT BOOK 2, PAGE 85.</t>
  </si>
  <si>
    <t>LOTS 2 &amp; 5 OR E/2 OF NE/4, FRAC S/2 OF SE/4 OF SEC 20 T7N-R14W -NORTHWES TERN/NATCHITOCHED LAND DISTRICTS</t>
  </si>
  <si>
    <t>LAND IN SECTIONS 16 &amp; 21, T19N-R9W.</t>
  </si>
  <si>
    <t>FORMERLY CALLED LTC-NORTHWEST CAMPUS (SEE NEW PROPOSED FACILITY AT S.C. 7-60-020)</t>
  </si>
  <si>
    <t>5.1 AC TRACT IN THE SE/4 OF SW/4 SEC 27 T19N R9W, BEING ON TALTON ST CIT Y OF MINDEN</t>
  </si>
  <si>
    <t>2 ACRE TRACT IN THE NE/4 OF SW/4 SEC 15 T19N R9W</t>
  </si>
  <si>
    <t>LAND IN SECTIONS 14, 21, 22, &amp; 23, T17N-R10W</t>
  </si>
  <si>
    <t>LAND IN THE E/2 OF NE/4 OF SE/4 SEC 22 T19N R9W</t>
  </si>
  <si>
    <t>TRACT SOUTH OF US HIGHWAY 80 LOCATED IN THE SE/4 OF NW/4 OF SW/4 SEC 29 T19N R9W</t>
  </si>
  <si>
    <t>LAND FRONTING 417.42 FEET OF LA HIGHWAY 159 IN THE NE/4 SECTION 26, T22N -R9W</t>
  </si>
  <si>
    <t>1 AC IN SW/4 NE/4 SW/4; 0.3 AC IN THE SW/4 OF NE/4 OF SW/4; 0.35 AC IN S W/4 OF NE/4 OF SW/4 &amp; NW/4 OF SE/4 OF SW/4--ALL IN SEC</t>
  </si>
  <si>
    <t>LAND IN THE E/2 OF NW/4 SEC 31 T19N R9W, BEING ON THE NORTH RIGHT OF WAY OF US HWY 80</t>
  </si>
  <si>
    <t>TRACT IN PINE WOODS LUMBER CO SUBD. IN SW/4 OF NW/4 SEC. 12 T23N,R11W IN CITY OF SPRINGHILL</t>
  </si>
  <si>
    <t>COLLEGE IS CLOSED.</t>
  </si>
  <si>
    <t>LAND IN SEC 2 &amp; 3, T18N-R10W; SEC 34, 35, &amp; 36, T19N-R10W; AND SEC 3 1, T19N-R9W, WEST OF THE TOWN OF MINDEN. FORMER LA TECH UNI</t>
  </si>
  <si>
    <t>LA TECH UNIVERSITY TRANSFERS ENTIRE SITE TO STATE MILITARY (SEE DOC. 4) FOR USE IN CONJUNCTION WITH S.C. 7-60-018 CAMP MINDEN. *</t>
  </si>
  <si>
    <t>33766 ACRES OF LAND OF WHICH 32498 ARE OWNED IN FEE AND 1267.90 ACRES AR E ACQUIRED EASEMENTS</t>
  </si>
  <si>
    <t>SEE S.C. 7-08-009.</t>
  </si>
  <si>
    <t>SITE IS ON HWY 177 (FORMAN ROAD) - OFF OF HWY 163 ABOUT 1.5 MILES SOUTH OF DOYLINE. SEC. 26, T18N,R10W.</t>
  </si>
  <si>
    <t>FORMER U.S. ARMY AMMUNITION PLANT IN T18&amp;19N, R9&amp;10W. *** SEE S.C. 7-60 -015, 7-60-019, 7-60-021 AND 7-08-047 ***</t>
  </si>
  <si>
    <t>SITE LOCATED AT OLD U.S. ARMY AMMUNITION PLANT. STATE WILL USE SITE FO R MILITARY TRAINING. SEE S.C. 7-08-047 AND 7-60-015, 7-60</t>
  </si>
  <si>
    <t>PORTION OF TRACT C-49 OF OLD LA ARMY AMMUNITION PLANT, LOCATED 5 MILES S OUTHWEST OF MINDEN. *** SITE IS OWNED BY WLF, BUT LEASE</t>
  </si>
  <si>
    <t>LAND &amp; BLDG (A-102). SITE IS OWNED BY WLF, BUT LEASED TO MILITARY, SEE DOC 2 EXHIBIT C AS PART OF CAMP MINDEN COMPLEX. *** SEE S</t>
  </si>
  <si>
    <t>LAND IN SEC. 35, T19N-R9W. PROPOSED NEW LOCATION FOR LTC. (SEE S.C. 7-6 0-002 FOR EXISTING FACILITY)</t>
  </si>
  <si>
    <t>PROPOSED NEW LOCATION FOR LA TECH COLLEGE (SEE S.C. 7-60-002 FOR EXISTIN G FACILITY).</t>
  </si>
  <si>
    <t>LAND BETWEEN HWY 80 AND I-20, EAST OF S.C. 7-60-015 AND NORTH OF S.C. 7- 60-018. *** SITE IS OWNED BY WLF, BUT LEASED TO STATE M</t>
  </si>
  <si>
    <t>*** SITE IS OWNED BY WLF, BUT LEASED TO STATE MILITARY - SEE DOC 2 EXHIB IT B *** ALSO SEE S.C. 7-08-047, 7-60-015, 7-60-018, 7-</t>
  </si>
  <si>
    <t>A TRACT OR A PARCEL OF LAND CONTAINING 1 ACRE, MORE OR LESS IN A SQUARE SURROUNDING THE SITE OF THE COUNTESS' HOME, DINING HALL</t>
  </si>
  <si>
    <t>LAND BOUNDED EAST BY BOEUF RIVER TOWNSHIP 11, 12, 13, &amp; 14 NORTH, RANGES 5 AND 6 EAST.</t>
  </si>
  <si>
    <t>BOEUF WMA IN CALDWELL; IN FRANKLIN (S.C. 8-21-030); IN CATAHOULA (S.C. 6 -13-017).</t>
  </si>
  <si>
    <t>LAND LOCATED ON THE NORTHWEST SIDE OF THE COLUMBIA-MONROE HWY. IN SECTIO N 42, T13N-R4E</t>
  </si>
  <si>
    <t>10.29 ACRES (1.29 AC AND 9.00 AC) IN SE/4 OF SE/4-SEC 10; SW/4 OF SW/4-S EC 11; NW/4 OF NW/4-SEC 14; NE/4 OF NE/4-SEC 15, T12N-R</t>
  </si>
  <si>
    <t>LAND LOCATED IN SECTION 10, T11N-R5E ON WEST BANK OF OUACHITA RIVER</t>
  </si>
  <si>
    <t>LAND LOCATED IN SECTION 42, T13N, R4E</t>
  </si>
  <si>
    <t>LAND SITUATED IN SECTION 25, T13N-R3E</t>
  </si>
  <si>
    <t>SEE DOC 4 FOR JULY 2010 TRANSFER FROM DHH TO DPSC-JUVENILE JUSTICE. *** COLUMBIA IS UNDER THE BUDGET APPROPRIATIONS FOR SWANSON</t>
  </si>
  <si>
    <t>N/2 OF SE/4 &amp; SW/4 OF NW/4 OF SEC 28 T15N R3E LA MER, MONROE/NORTH OF RE D RIVER, RANGES EAST LAND DISTRICTS</t>
  </si>
  <si>
    <t>NE/4 SE/4 SEC 10 T14N R4E LA MER, CONT 40 AC-MONROE/NORTH OF RED RIVER, RANGES EAST, LAND DISTRICTS</t>
  </si>
  <si>
    <t>STATE TRACT BOOK 18A, PAGES 146 &amp; 148.</t>
  </si>
  <si>
    <t>NW/4 SW/4 SEC 11 T14N R4E LA MER, CONT 39.82 AC-MONROE/NORTH OF RED RIVE R, RANGES EAST, LAND DIST</t>
  </si>
  <si>
    <t>STATE TRACT BOOK 18A, PAGE 146.</t>
  </si>
  <si>
    <t>T14N R04E - SEC 15, NE/4 NE/4, CONT 40.04 ACRES (LA MERIDIAN, MONROE/NORTH OF RED RIVER, RANGES EAST, LAND DISTRICT). SCHOOL IND</t>
  </si>
  <si>
    <t>STATE TRACT BOOK 18A, PAGES 147 &amp; 148.</t>
  </si>
  <si>
    <t>LOTS 6,7 &amp; 8 OF SEC 26 T14N,R4E LA MER, CONT 63.66 AC-MONROE/NORTH OF RE D RIVER, RANGES EAST LAND DIST</t>
  </si>
  <si>
    <t>STATE TRACT BOOK 18A, PAGE 149.</t>
  </si>
  <si>
    <t>LOTS 1,3,4 &amp; NE/4 NW/4 SEC 36 T13N R4E LA MER-MONROE/N OF RED RIVER,RNGS E LAND DIST-OFF PLAT NO 122</t>
  </si>
  <si>
    <t>STATE TRACT BOOK 18, PAGE 99.</t>
  </si>
  <si>
    <t>LOT 5 OF SEC 11 T12N R4E LA MER, CONT 2.36 AC-MONROE/NORTH OF RED RIVER RANGES EAST LAND DISTRICTS</t>
  </si>
  <si>
    <t>STATE TRACT BOOK 18, PAGE 55.</t>
  </si>
  <si>
    <t>LOT 10 OF SEC 7 T12N R5E LA MER, CONT 4.64 AC-MONROE/NORTH OF RED RIVER, RANGES EAST, LAND DISTRICTS</t>
  </si>
  <si>
    <t>STATE TRACT BOOK 18, PAGES 57 &amp; 60.</t>
  </si>
  <si>
    <t>SW/4 NE/4 SEC 32 T12N R5E LA MER, CONT 40 AC-MONROE/NORTH OF RED RIVER, RANGES EAST LAND DISTRICTS</t>
  </si>
  <si>
    <t>PER CLAY/SLO 12-19-94 TIMBER DAMAGE - STATE RECEIVED $2,179.13. STATE T RACT BOOK 18, PAGE 63.</t>
  </si>
  <si>
    <t>304 ADAMS STREET, SEC. 19, T13N,R4E, COLUMBIA, LA., CALDWELL PARISH.</t>
  </si>
  <si>
    <t>4 ACRE PARCEL IN SE/4 OF SE/4 OF SEC 33, T13N-R3E, ON EAST SIDE OF BILLY CY ROAD, SOUTH OF LA HWY 126.</t>
  </si>
  <si>
    <t>LEASED LAND - SOME LEASED BLDGS &amp; SOME STATE-OWNED BLDGS.</t>
  </si>
  <si>
    <t>FRACTIONAL SECS. 30 &amp; 31, T21N-R12E.</t>
  </si>
  <si>
    <t>FORMERLY LAKE PROVIDENCE VO-TECH AT TALLULAH EXTENSION. *** JULY 2010: CONSOLIDATED UNDER LA DELTA COMMUNITY COLLEGE ***</t>
  </si>
  <si>
    <t>NO LAND DOCUMENTATION. SEC. 18, T21N,R12E.</t>
  </si>
  <si>
    <t>THIS SITE IS LOCATED ON DOTD RIGHT-OF-WAY AND THEREFORE LAND DOCUMENTS A RE NOT AVAILABLE.</t>
  </si>
  <si>
    <t>0.66 ACRES IN BLOCKS 3 AND 7 FRONTING ON SCARBROUGH AND HOOD STREETS. * ** OCT 2009 - PER DSS - BLDG IS VACANT - CAN BE SURPLUS</t>
  </si>
  <si>
    <t>LAND DOCUMENTS INDICATE THAT LAND PARCELS FRONT ON SCARBOROUGH STREET AN D HOOD STREET IN LAKE PROVIDENCE. *** OCT 2009 - PER DS</t>
  </si>
  <si>
    <t>LOTS 4, 5, 6, &amp; PORTION LOT 7, SEC 44 T21N R12E LA MER, MONROE/NORTH OF RED RIVER DISTRICT.</t>
  </si>
  <si>
    <t>STATE TRACT BOOK 17A, PAGE 269.</t>
  </si>
  <si>
    <t>LOT 4 SEC 36 T20N R11E LA MER, CONT 1.77 AC-MONROE/NORTH OF RED RIVER, R ANGES EAST LAND DISTRICTS</t>
  </si>
  <si>
    <t>STATE TRACT BOOK 17A, PAGE 213.</t>
  </si>
  <si>
    <t>LAND IN SECS. 24 &amp; 25, T21N,R12E, ALONG U.S. HWY. 65, HOOD LANE ROAD &amp; R AILROAD.</t>
  </si>
  <si>
    <t>VARIOUS SECTIONS IN T-21-N, R-11-E AND T-22-N, R-11-E AND T-22-N, R-12-E .</t>
  </si>
  <si>
    <t>SEE DOCS 3 &amp; 4 FOR EASEMENT &amp; RESTRICTIONS IN PERPETUITY.</t>
  </si>
  <si>
    <t>LAND LOCATED IN W/2 OF SECTION 14, T14N, R7E</t>
  </si>
  <si>
    <t>LAND IN SECTION 26, T14N-R7E IN TOWN OF WINSBORO</t>
  </si>
  <si>
    <t>LAND IN N/2 OF NW/4 OF SECTION 30, T13N, R8E</t>
  </si>
  <si>
    <t>LAND IN SEC. 6 OF T13N,R8E &amp; SEC. 1 OF T13N,R7E.</t>
  </si>
  <si>
    <t>STATE HAS 50% MINERALS.</t>
  </si>
  <si>
    <t>THREE TRACTS IN PORTIONS OF SECTION 24-13N-07E.</t>
  </si>
  <si>
    <t>LAND T13N,R9E &amp; T14N,R9E - ALSO IN MADISON PH. S.C. 8-33-009 &amp; TENSAS P H. S.C. 8-54-004.</t>
  </si>
  <si>
    <t>LAND IN SW/4 OF NE/4, SEC 36-14N-07E.</t>
  </si>
  <si>
    <t>DOTD SOLD A 1.45 ACRE PORTION OF THIS SITE TO CITY - SEE DOC 3.</t>
  </si>
  <si>
    <t>2 ACRE TRACT ON WEST BANK OF TENSAS RIVER IN SECTION 23-11N-09E</t>
  </si>
  <si>
    <t>LOT 3-SCHOOL INDEMNITY,LIST 2,SELECT 5/20/1826,APPRVD 3/11/1835-DEPENDEN T RESURVEY 16 3/4, 8/22/1958</t>
  </si>
  <si>
    <t>STATE TRACT BOOK 18, PAGE 27.</t>
  </si>
  <si>
    <t>LOTS 8,9, &amp; 10 SEC 3 T11N R7E LA MER, CONT 31.65 AC-MONROE/NORTH OF RED RIVER, RANGES EAST LAND DIST</t>
  </si>
  <si>
    <t>LOTS 4-10 AND LOTS 13-16, SEC 4, T11N-R7E, LA MER, MONROE/NORTH OF RED R IVER LAND DIST.</t>
  </si>
  <si>
    <t>PORTION OF TURKEY CREEK GAME &amp; FISH PRESERVE.</t>
  </si>
  <si>
    <t>LOT 7 &amp; 10-14 INCL SEC 5 T11N R7E LA MER,CONT 167.89 AC-MONROE/NORTH OF RED RIVER RANGES E LAND DIST</t>
  </si>
  <si>
    <t>LOTS 5-12 INCL SEC 8 T11N R7E LA MER, CONT 258.92 AC-MONROE/NORTH OF RED RIVER RANGES EAST LAND DIST</t>
  </si>
  <si>
    <t>LOTS 5,6,7,10, &amp; 11 SEC 9 T11N R7E LA MER,CONT 196.21 AC-MONROE/NORTH OF RED RIVER RNGES E LAND DIST</t>
  </si>
  <si>
    <t>LOT 6, 7, 8, 10, 11 &amp; 12 OF SEC 16, T11N-R7E, CONTAINING 235.26 AC - MON ROE / DIST NORTH OF RED RIVER.</t>
  </si>
  <si>
    <t>STATE TRACT BOOK 18, PAGE 27. SWAMPLAND APPROVAL IN 1961 &amp; U. S. PATENT TO STATE. MAY BE UNDER AUTHORITY OF WLF TURKEY CREEK GAM</t>
  </si>
  <si>
    <t>LOTS 5-12 INCL SEC 17 T11N R7E LA MER,CONT 248.42 AC-MONROE/NORTH OF RED RIVER RANGES EAST LAND DIST</t>
  </si>
  <si>
    <t>LOTS 7,8,9,10, &amp; 12 SEC 20 T11N R7E LA MER,CONT 124.54 AC-MONROE/NORTH O F RED RIVER RNGS E LAND DIST</t>
  </si>
  <si>
    <t>LOTS 6-13 INCL SEC 21 T11N R7E LA MER,CONT 309.03 AC-MONROE/NORTH OF RED RIVER RANGES EAST LAND DIST</t>
  </si>
  <si>
    <t>LOTS 5,6,7,8,10 &amp; 11 SEC 28 T11N R7E LA MER,CONT 223.11 AC-MONROE/NORTH OF RED RIVER RNG E LAND DIST</t>
  </si>
  <si>
    <t>LOTS 6-12, MONROE/NORTH OF RED RIVER RNGS E LAND DIST-RESURVEY PLT 16 1/ 2(8/22/58)</t>
  </si>
  <si>
    <t>LOTS 5-11 INCL SEC 32 T11N R7E LA MER,CONT 148.24 AC-MONROE/NORTH OF RED RIVER RANGES EAST LAND DIST</t>
  </si>
  <si>
    <t>LOTS 9 &amp; 10 SEC 33 T11N R7E LA MER,CONT 36.71 AC-MONROE/NORTH OF RED RIV ER RANGES EAST LAND DISTRICT</t>
  </si>
  <si>
    <t>LOT 7, THE OXBOW ISLAND IN S/2 OF SEC. 20 LYING N &amp; W OF BOEUF RIVER, T1 3N,R6E.</t>
  </si>
  <si>
    <t>BOEUF WMA IN FRANKLIN; IN CALDWELL (S.C. 8-11-001); IN CATAHOULA (S.C. 6 -13-017).</t>
  </si>
  <si>
    <t>0.918 ACRES IN SE/4 OF SW/4 SEC 31 T15N R3W, MEASURING 200 FEET SQUARE</t>
  </si>
  <si>
    <t>1.25 ACRES IN SE/4 OF NW/4 OF NE/4 SEC 10 T15N R1W</t>
  </si>
  <si>
    <t>LAND IN THE SW/4 OF NW/4 OF SECTION 4, T14N, R3W</t>
  </si>
  <si>
    <t>LAND IN SECTIONS 2 AND 3 T15N-R1W</t>
  </si>
  <si>
    <t>5 PARCELS IN SEC 30 &amp; 31, 15N-01W AND SEC 25 &amp; 36, 15N-02W.</t>
  </si>
  <si>
    <t>5056 QUITMAN HWY. JONESBORO, LA., SEC. 16, T15N,R3W, JACKSON PARISH.</t>
  </si>
  <si>
    <t>PARCEL IN TOWN OF TALLULAH (SEE DOCUMENT FOR COMPLETE DESCRIPTION)</t>
  </si>
  <si>
    <t>6.63 ACRE TRACT LOCATED IN SEC. 32, T16N-12E.</t>
  </si>
  <si>
    <t>JULY 2010: CONSOLIDATED UNDER LOUISIANA DELTA COMMUNITY COLLEGE.</t>
  </si>
  <si>
    <t>NO LAND DOCUMENTATION.</t>
  </si>
  <si>
    <t>TOURIST CENTER OPERATED BY CRT.</t>
  </si>
  <si>
    <t>A PARCEL OF LAND SITUATED IN NW/4 OF SW/4 OF SECTION 006-16N-13E</t>
  </si>
  <si>
    <t>LAND IN THE NE/4 OF SEC. 6, T16N-R13E</t>
  </si>
  <si>
    <t>FORMERLY OFFICE OF PUBLIC WORKS</t>
  </si>
  <si>
    <t>NO LAND DOCUMENTATION. GIS PLOTS IN SECS 2 &amp; 30, T15N,R15E &amp; SECS. 8 &amp; 17, T16N,R15E.</t>
  </si>
  <si>
    <t>PIT SCALE COSTS $283,454</t>
  </si>
  <si>
    <t>A TRACT OF LAND BEING SITUATED IN NW/4 OF NW/4 OF SECTION 007-16N-13E (S EE DOC FOR METES &amp; BOUNDS)</t>
  </si>
  <si>
    <t>LAND IN SECS. 5, 6, 7, 8, T14N,R10E; SEC 29 &amp; 30 (EXCEPT NW/4 NW/4), SEC S. 31 &amp; 32, T15N,R10E.</t>
  </si>
  <si>
    <t>TOTAL ACREAGE FOR BIG LAKE WILDLIFE MANAGEMENT AREA LAND IS IN 3 PARISHE S- TENSAS S.C. 8-54-004, FRANKLIN S.C. 8-21006 &amp; MADISO</t>
  </si>
  <si>
    <t>W/2 OF SW/4 SEC 18 T15N-R12E LA MER, CONT 79.98 AC-MONROE/NORTH OF RED R IVER RANGE EAST LAND DIST</t>
  </si>
  <si>
    <t>STATE TRACT BOOK 18A, PAGE 252.</t>
  </si>
  <si>
    <t>THIS SITE IS LOCATED ON INTERSTATE 20 DOTD RIGHT-OF-WAY AND THEREFORE LA ND ACQUISITION DOCUMENTS ARE NOT AVAILABLE.</t>
  </si>
  <si>
    <t>U.S.A. LAND IN SEC. 26, T16N,R11E, KNOWN AS CHAPMAN FIELD IN TENSAS RIVE R NATIONAL WILDLIFE REFUGE. ACREAGE UNKNOWN.</t>
  </si>
  <si>
    <t>U.S. FISH &amp; WILDLIFE SERVICE OWNS LAND - STATE POLICE HAS RADIO TOWER AT SITE.</t>
  </si>
  <si>
    <t>16 ACRES IN IRREGULAR SECS. 13 &amp; 14, T16N,R12E, LOCATED AT THE INTERSECT ION OF U.S. HWY. 65 AT LA. HWY. 603.</t>
  </si>
  <si>
    <t>7 PARCELS (A,C,D,E,F,G &amp; H). (FORMERLY CALLED SWANSON CORR. CENTER-MADI SON PH, JUVENILE CORR FACILITY AND FORMERLY CALLED STEVE</t>
  </si>
  <si>
    <t>NON-STATE OWNED, BUT OSRAP IDENTIFIES SITE AS A CAPITAL LEASE-THEREFORE LAND &amp; BLDGS SHOULD BE REPORTED AS STATE-OWNED. SEE DOC</t>
  </si>
  <si>
    <t>PARCELS IN SEC. 6, T17N,R10E &amp; SEC. 31, T18N,R10E.</t>
  </si>
  <si>
    <t>PARK IS IN MADISON &amp; RICHLAND PH'S. (SEE S.C. 8-42-017).</t>
  </si>
  <si>
    <t>10.33 ACRES IN SW/4 OF SW/4 SEC 32 T21N R6E SEE DOCUMENT FOR METES &amp; BO UNDS</t>
  </si>
  <si>
    <t>LAND IN LOT 10 OF SUBDIVISION OF GRICE TRACT IN SEC 41, T21N, R5E - SEE DOCUMENT FOR METES AND BOUNDS DESCRIPTION.</t>
  </si>
  <si>
    <t>LAND IN SECS. 2, 3, 9, 10, &amp; 11, T22N-R6W</t>
  </si>
  <si>
    <t>PARCEL BND N BY EST C PIERCE, E BY HWY 14, S BY THB ANDREWS, W BY WC AND REWS; ALSO N PART LOT 1 OF DAVENPORT &amp; RANKIN SUB, SEC</t>
  </si>
  <si>
    <t>PORTION OF LAND IN SW/4 OF SW/4 SEC 32 T21N R6E BEING 2.640 ACRES. SEE DOCUMENT FOR METES &amp; BOUNDS</t>
  </si>
  <si>
    <t>BASTROP LTC NEVER USED THIS SITE. SITE LEASED TO VARIOUS PRIVATE COMPAN IES IN PAST. VACANT AS OF 2000 - WAITING FUNDING FOR REN</t>
  </si>
  <si>
    <t>LOT 3 OF DAVENPORT S/D BEING PORTION OF SE/4 OF SE/4 SEC 28 T21N R6EFOR METES &amp; BOUNDS SEE DOCUMENT</t>
  </si>
  <si>
    <t>LANDS IN SECTIONS 11,13,14,24 &amp; 25 T18N-R5E AND SEC 35 T19N-R5E. *** T WO WMA COMBINED INTO ONE - RUSSELL SAGE WMA TO NORTH AND</t>
  </si>
  <si>
    <t>MOREHOUSE PARISH PORTION -- ALSO SEE S.C. 8-37-012 OUACHITA PARISH &amp; S.C . 8-42-007 RICHLAND PARISH.</t>
  </si>
  <si>
    <t>7.0 AC IN NW/4 OF SEC 29, T18N, R5E; VENDOR DEDICATES ROAD R/W SHOWN ON PLAT OF SURVEY ATTACHED</t>
  </si>
  <si>
    <t>THE TROOP F HEADQUARTERS IS A NEW STATE POLICE FACILITY CONSTRUCTED IN L INE WITH THE STATEWIDE DESIGN FOR ALL NEW STATE POLICE</t>
  </si>
  <si>
    <t>9.86 ACRES - SEE DOCUMENT</t>
  </si>
  <si>
    <t>SEE LEASE FOR SPECIFIC TERMS OF USE.</t>
  </si>
  <si>
    <t>LAND IN SECTION 33, T18N, R3E (THIS DESCRIPTION CORRECTED IN COB/FOLIO 1 220/465)</t>
  </si>
  <si>
    <t>PROPERTY WAS DONATED BY CITY OF WEST MONROE, LOUISIANA, BUT RESERVING TO ITSELF ALL MINERALS.</t>
  </si>
  <si>
    <t>BOUNDED BY UNIVERSITY AVENUE, DE SIARD, LASALLE AND BONAIRE DRIVE IN CIT Y OF MONROE. SECS 37 THRU 42, T18N-R4E.</t>
  </si>
  <si>
    <t>3 TRACTS IN SECTION 44, T18N,R3E - SEE DOCUMENTATION. *** BESE STILL OW NS LAND AND BLDG, BUT LEASED TO PARISH FOR THEIR USE ***</t>
  </si>
  <si>
    <t>THIS IS OLD DELTA OUACHITA VO-TECH SCHOOL, NOW LEASED TO OUACHITA PARISH SCHOOL BOARD. (STATE REGIONAL SERVICE CENTER IN BLDG TO</t>
  </si>
  <si>
    <t>LAND IN THE NE/4 OF SECTION 32, T18N, R2E WITHIN THE BOUNDARIES OF THE W EST OUACHITA INDUSTRIAL PARK</t>
  </si>
  <si>
    <t>FORMERLY CALLED LTC-DELTA-OUACHITA CAMPUS.</t>
  </si>
  <si>
    <t>LAND IN SECTIONS 18 AND 19, T17N-R4E, SECTION 13, 23, AND 24 T17N-R3E</t>
  </si>
  <si>
    <t>ALL BLDGS OF LA TRAINING INSTITUTE-MONROE ARE GROUPED IN A CAMPUS ARRANG EMENT WITH ADDITIONAL ACREAGE EASTWARD FROM CAMPUS.</t>
  </si>
  <si>
    <t>DEED OF DEDICATION, FOR USE AS A FISH HATCHERY CONVEYING LAND IN SEC. 33 , T19N, R4E.</t>
  </si>
  <si>
    <t>FISH HATCHERY - AGENCY #5716B ** DIST HEADQUARTERS - AGENCY #5716D.</t>
  </si>
  <si>
    <t>LAND IN T15N-R4E &amp; T16N-R4&amp;5E &amp; T17N-R4&amp;5E &amp; T18N-R5E &amp; T19N-R5E. *** TWO WMA COMBINED INTO ONE - RUSSELL SAGE WMA TO NORTH AND</t>
  </si>
  <si>
    <t>OUACHITA PARISH PORTION - ALSO SEE S.C. 8-34-014 MOREHOUSE PH AND S.C. 8 -42-007 RICHLAND PH.</t>
  </si>
  <si>
    <t>4.27 ACRES IN TRACT C AND 4.27 ACRES IN TRACT B - ALL IN W/2 OF SE/4 OF SW/4 IN SECTION 32, T18N, R1E AND N/2 OF NW/4 IN SEC 5,</t>
  </si>
  <si>
    <t>THE STATE POLICE RADIO TOWER &amp; EQUIPMENT BUILDING IN CALHOUN IS PART OF THE NEW STATE POLICE COMMUNICATIONS NETWORK</t>
  </si>
  <si>
    <t>10.48 AC IN SEC 69 AND 70; AND 3.428 AC IN SEC 70 -- ALL IN T18N, R4E, B ND ON N BY US HWY 80, S BY MISSOURI RR</t>
  </si>
  <si>
    <t>LAND IN SECS 26, 27, 34, &amp; 35, T18N-R1E</t>
  </si>
  <si>
    <t>E/2 OF NW/4 AND E/2 OF E/2 OF W/2 OF NW/4 SEC 34, T18N, R2E</t>
  </si>
  <si>
    <t>OUACHITA PARISH HIGHWAY YARD. SEC. 31, T18N,R3E.</t>
  </si>
  <si>
    <t>PORTIONS IN SEC 13 &amp; 24, T17N-R3E, AND SEC 19, T17N-R4E.</t>
  </si>
  <si>
    <t>SITE INCLUDES NEW (LSUMC-HCSD) &amp; OLD (DHH) HOSPITAL SITES AND A HELIPORT . (5 BLDGS AT OLD LEASED TO PARISH-SEE DOC 4) (LAND LEA</t>
  </si>
  <si>
    <t>LOTS 7 &amp; 8 OF N.G. TIPPIT'S SUBDIVISION, OF SKIPPER TRACT, OUACHITA PARI SH, LA, SE/4 SEC 3-T17N-R3E *** OCT 2009 - PER DOTD - D</t>
  </si>
  <si>
    <t>LAND FILE ONLY - NO BUILDINGS WERE APPRAISED AT THIS SITE. *** OCT 2009 - PER DOTD - DOTD PLANNING TO SELL ***</t>
  </si>
  <si>
    <t>0.55 AC IN THE SE/4 OF THE NE/4, SEC. 29, T18N, R5E *** OCT 2009 - PER DOTD - DOTD PLANNING TO SELL ****</t>
  </si>
  <si>
    <t>**** FORMERLY USED AS A WEIGH STATION HOUSING PIT SCALES - THE SCALES AR E NO LONGER ON SITE; REPLACED BY ONES ON I-20. *** OCT</t>
  </si>
  <si>
    <t>EXCHANGE DEED - 1.5 AC LOCATED IN SECTION 31, T17N, R4E, OUACHITA PARISH , LA</t>
  </si>
  <si>
    <t>DOTD DIST #05 STORAGE YARD WITH NO BUILDINGS</t>
  </si>
  <si>
    <t>LEASE SITE - LAYTON FARM IN SECS 22,27,68,69,70,71 &amp; 79, T18N-R4E.</t>
  </si>
  <si>
    <t>LAYTON FARM IS LEASED FROM THE NORTHEAST LOUISIANA UNIVERSITY FOUNDATION . SEE S.C. 8-37-031.</t>
  </si>
  <si>
    <t>LEASE SITE - JOHNSON FARM IN SECS 24,25 &amp; 81 OF T18N-R4E &amp; SECS 19,20,29 &amp; 30, T18N-R5E.</t>
  </si>
  <si>
    <t>JOHNSON FARM IS LEASED FROM NORTHEAST LOUISIANA UNIVERSITY FOUNDATION. ALSO SEE S.C. 8-37-030.</t>
  </si>
  <si>
    <t>TRANSFER OF IMMOVABLE PROPERTY, BEING A 2.75 AC TRIANGULAR SHAPED TRACT LOCATED IN SEC 24, T17N,R3E</t>
  </si>
  <si>
    <t>THE MONROE REGIONAL MENTAL HEALTH CENTER IS LOCATED ACROSS THE STREET FR OM E.A. CONWAY MEMORIAL HOSPITAL. (PER OLA, CHANGED AGE</t>
  </si>
  <si>
    <t>LOT 15 &amp; 16 SWAMP SELECTION 1/10/1853 APPROVED 7/14/1927 LIST 203, PATEN T NO 1006457 DATED 8/18/1927.</t>
  </si>
  <si>
    <t>STATE TRACT BOOK 17A, PAGE 175.</t>
  </si>
  <si>
    <t>PT LOTS 11 &amp; 12 COMPRISING WILSON LAKE AS SHOWN ON 2/11/24 SUPPLEMENTAL PLAT-SEE 7/15/66 BLM LETTER</t>
  </si>
  <si>
    <t>T18N R02E - SEC 6, NW/4 NE/4 (LESS THE SW/4 NW/4 NE/4, WHICH WAS SOLD IN 2000 SEE DOC 3); DISTRICT NORTH OF RED RIVER.</t>
  </si>
  <si>
    <t>STATE TRACT BOOK 17, PAGE 61.</t>
  </si>
  <si>
    <t>PARCEL IN E/2 SEC. 32 &amp; LOTS 2,3, &amp; 4 OF SEC. 33, T19N,R4E OF SMITH &amp; ST ANLEY SUBDIVISION.</t>
  </si>
  <si>
    <t>TRANSFERRED FOR PURPOSE OF ESTABLISHING A VETERANS HOME.</t>
  </si>
  <si>
    <t>20 X 20 BUILDING PUMP STATION AT 600 BLOCK OF SOUTH 2ND STREET, 0.1 MILE SOUTH OF LA. 594.</t>
  </si>
  <si>
    <t>NO LAND DOCUMENTATION. LAND ACQUIRED THRU STATE PROJECT RD. ROW #026-10 -0009 IN 1963. BLDG. BUILT IN CONJUNCTION WITH RAILROAD</t>
  </si>
  <si>
    <t>SW/4 OF SE/4 &amp; SE/4 OF SW/4 OF SEC. 14, T16N,R3E, OUACHITA PH. CONTAININ G 80 ACRES.</t>
  </si>
  <si>
    <t>PARCEL IN SECS. 23, 24, 25, 26 &amp; 81, T18N-R4E FRONTING ON U.S. HWY. 80.</t>
  </si>
  <si>
    <t>LAFA-OWNED SITE PER AGENCY. AGRIC &amp; FORESTRY DIST. OFFICE AND BOLL WEEV IL PROGRAM</t>
  </si>
  <si>
    <t>LOT 3, BLK. A, STATE FARM PLAZA SUBD; FRONTING ON BIENVILLE DRIVE &amp; EVAN GELINE - BROADMOOR CONNECTOR.</t>
  </si>
  <si>
    <t>TO BE USED FOR COLLEGE OF PHARMACY.</t>
  </si>
  <si>
    <t>05 DEPT OF ECONOMIC DEVELOPMENT</t>
  </si>
  <si>
    <t>251</t>
  </si>
  <si>
    <t>ECON DEV - OFF OF SECRETARY</t>
  </si>
  <si>
    <t>LAND/BLDG - FORMERLY 22 STATE FARM DRIVE - FORMER STATE FARM BLDG. SITE WAS PURCHASED FOR DELTA COMMUNITY COLLEGE, BUT THEY CHAN</t>
  </si>
  <si>
    <t>FACILITY IS UNDER DEPT OF EVONOMIC DEVELOPMENT AND IS LEASED TO VARIOUS TENENTS FOR ECONOMIC DEVELOPMENT.</t>
  </si>
  <si>
    <t>600' BY 50' SURROUNDING RADIO TOWER ON DAY ROAD, APPROX. 2.43 MILES ENE OF FAIRBANKS.</t>
  </si>
  <si>
    <t>LEASED LAND SITE WITH STATE-OWNED RADIO TOWER (S-09955).</t>
  </si>
  <si>
    <t>PARCEL IN PROTIONS OF SEC 2 &amp; 43, T17N-R4E AND SEC 35 &amp; 79, T18N-R4E, ON MILLHAVEN ROAD BY I-20.</t>
  </si>
  <si>
    <t>JULY 2010: LTC-TALLULAH CAMPUS S. C. 8-33-002 AND LTC-MARGARET SURLES BR ANCH CAMPUS S. C. 8-18-001 CONSOLIDATED UNDER LA DELTA</t>
  </si>
  <si>
    <t>NO LAND DOCUMENTATION. LOCATED IN SEC. 21, T17N,R9E.</t>
  </si>
  <si>
    <t>DELHI REST AREA IS LOCATED ON DOTD RIGHT-OF-WAY THEREFORE NO DOCUMENT WE RE PROVIDED.</t>
  </si>
  <si>
    <t>2.911 ACRES IN THE NW/4 OF NW/4 OF SECTION 33, T17N, R7E</t>
  </si>
  <si>
    <t>PROPERTY IN TOWN OF DELHI SEE DOCUMENT FOR METES &amp; BOUNDS</t>
  </si>
  <si>
    <t>LAND IN T15N-R4E, T16N-R4E, T17N-R5E &amp; T18N-R5E. *** TWO WMA COMBINED INTO ONE - RUSSELL SAGE WMA TO NORTH AND OUACHITA WMA TO S</t>
  </si>
  <si>
    <t>RICHLAND PARISH PORTION -- ALSO SEE S.C. 8-34-014 MOREHOUSE PARISH &amp; S. C. 8-37-012 OUACHITA PARISH.</t>
  </si>
  <si>
    <t>PARCEL E IN SW/4 OF NE/4 AND PARCELS A, B, C, ALL IN SECTION 24, T17N, R 9E.</t>
  </si>
  <si>
    <t>LAND IN NE/4 OF SW/4 &amp; NW/4 OF SW/4 SEC 13 T17N,R9E. SEE DOCUMENT FOR M ETES &amp; BOUNDS</t>
  </si>
  <si>
    <t>LOT 5 SECTION 32 T18N-R7W LOUISIANA MERIDIAN CONT 1.44 ACRES-MONROE/NORT H OF RED RIVER DISTRICTS</t>
  </si>
  <si>
    <t>STATE TRACT BOOK 17, PAGE 79.</t>
  </si>
  <si>
    <t>TRACT IN SEC 33, T17N-07E CONT 10 AC</t>
  </si>
  <si>
    <t>ALL OF SEC 34 - PARTS OF SECS. 27, 28 &amp; 33</t>
  </si>
  <si>
    <t>FACILITY IS LOCATED 2.5 MILES NORTH OF RAYVILLE</t>
  </si>
  <si>
    <t>VARIOUS SECS IN T 17 &amp; 18 N-R 9 &amp;10 E. RICHLAND PARISH PORTION. SEE S.C . 8-33-016 FOR MADISON PARISH PORTION.</t>
  </si>
  <si>
    <t>PARK IS IN RICHLAND &amp; MADISON PH'S (SEE S.C. 8-33-016). BLACK BEAR GOLF COURSE IS ADJACENT TO NORTH - SEE S.C. 8-42-019.</t>
  </si>
  <si>
    <t>LAND IN SEC 3, T17N-R8E AND IN SEC 26, 27, 34, 35, T18N-R8E, ALONG LA ST ATE HWY 183 AND JAGGERS LANE, WADE ROAD, BURN ROAD, AND</t>
  </si>
  <si>
    <t>SITE TO BE USED TO DEVELOPE AN INDUSTRIAL / MANUFACTURING COMPLEX FOR EC ONOMIC DEVELOPMENT</t>
  </si>
  <si>
    <t>TWO SEPARATE PARCELS (APPROX 371 AC &amp; APPROX 68 AC) IN SEC. 7, 18, 29, &amp; 30, T18N - R10E.</t>
  </si>
  <si>
    <t>GOLF COURSE IS LOCATED NORTH OF S.C. 8-42-017 (STATE PARK)</t>
  </si>
  <si>
    <t>TRACT BEING A PORTION OF BOTANY BAY PLANTATION SECS 1, 2 &amp; 3, T11N-R12E.</t>
  </si>
  <si>
    <t>PORTIONS OF LOT 9 &amp; 10 OF WINTER QUARTERS PLANTATION SUBDIVISION. SECS 18 &amp; 19, T12N,R13E.</t>
  </si>
  <si>
    <t>TWO PARCELS OF LAND SITUATED IN SECTION 028-12N-12E (SEE DOCUMENT FOR CO MPLETE DESCRIPTIONS)</t>
  </si>
  <si>
    <t>LAND ACQUIRED THROUGH RIGHT OF WAY DEED.</t>
  </si>
  <si>
    <t>LAND IN TOWNSHIPS 13 &amp; 14 NORTH, RANGES 9 &amp; 10 EAST.</t>
  </si>
  <si>
    <t>SEE S.C. 8-21-006 FRANKLIN PH. &amp; S.C. 8-33-009 MADISON PH.</t>
  </si>
  <si>
    <t>LAND IN SECS 7, 8, 9, &amp; 35, T11N-R12E ON LA HIGHWAY 605</t>
  </si>
  <si>
    <t>VARIOUS SECTIONS IN 12N-10E, 12N-11E, 13N-10E, 13N-11E</t>
  </si>
  <si>
    <t>LOTS 5,6,&amp; 7 OF SEC. 9, T12N,R12E.</t>
  </si>
  <si>
    <t>TOWNSHIP IS 100% IN TENSAS PARISH.</t>
  </si>
  <si>
    <t>LOT 5, SECTION 11, T13N,R10E, BEING 12.63 ACRES LOCATED IN TENSAS PARISH .</t>
  </si>
  <si>
    <t>SCHOOL INDEMNITY FOR ST. TAMMANY, IBERVILLE, LAFOURCHE, JEFFERSON &amp; UNIO N PARISHES.</t>
  </si>
  <si>
    <t>LAND IN SECS 25 &amp; 36, T21N-R1W. OLD PARK SITE IS 89 ACRES MANAGED BY CI TY OF FARMERVILLE.</t>
  </si>
  <si>
    <t>SEE NEW LAKE D'ARBONNE STATE PARK S.C. 8-56-025. STATE STILL OWNS OLD S TATE PARK, BUT IT IS UNDER THE MANAGEMENT OF CITY.</t>
  </si>
  <si>
    <t>FORMER LA TECH UNIV CAMP ON LAKE D'ARBONNE. PORTION SOLD TO PRIVATE (SE E DOC. 5); BUT A 3.99 ACRE PORTION IS STILL STATE-OWNED,</t>
  </si>
  <si>
    <t>LA TECH UNIV SOLD LAND AREA (SEE DOC. 5), BUT STILL OWNS A 3.99 ACRE POR TION OF SITE BETWEEN ORIGINAL BAYOU D'ARBONNE &amp; THE 80'</t>
  </si>
  <si>
    <t>LAND IN NW/4 OF NW/4 SEC 31 T21N R1E</t>
  </si>
  <si>
    <t>LAND IN SW/4 OF SEC 14 T20N R1E</t>
  </si>
  <si>
    <t>N/4 OF THE W/2 OF E/2 OF FRACTIONAL SEC 4 T23N R1E</t>
  </si>
  <si>
    <t>NW/4 OF SE/4 SECTION 31 T19N-R1E LOUISIANA MERIDIAN CONT 40 AC-MONROE NO RTH OF RED RIVER LAND DISTR</t>
  </si>
  <si>
    <t>STATE TRACT BOOK 17, PAGE 109.</t>
  </si>
  <si>
    <t>N/2 OF NE/4, NE/4 OF NW/4 SEC 21 T21N-R1W LA MERIDIAN CONT 120 AC-MONROE /NORTH OF RED RIVER DISTRCTS</t>
  </si>
  <si>
    <t>STATE TRACT BOOK 15, PAGE 124.</t>
  </si>
  <si>
    <t>T21N R02W - SEC 3, SW/4 NE/4, CONT 40 ACRES (LA MERIDIAN; MONROE/NORTH OF RED RIVER RANGES)</t>
  </si>
  <si>
    <t>T22N R03W - SEC 12, SW/4 NW/4 &amp; NE/4 NW/4, CONT 80 ACRES (LA MERIDIAN; MONROE /NORTH OF RED RIVER LAND DISTRICT)</t>
  </si>
  <si>
    <t>STATE TRACT BOOK 16, PAGE 141.</t>
  </si>
  <si>
    <t>T22N R03W - SEC 24, NE/4 NW/4, CONT 40 ACRES (LA MERIDIAN; MONROE/NORTH OF RED RIVER LAND DISTRICTS)</t>
  </si>
  <si>
    <t>STATE TRACT BOOK 16, PAGE 144.</t>
  </si>
  <si>
    <t>LOT 7 SECTION 9 T20N-R4E LOUISIANA MERIDIAN CONT 6.72 ACRES-MONROE/NORTH OF RED RIVER LAND DISTRICTS</t>
  </si>
  <si>
    <t>STATE TRACT BOOK 17A, PAGE 178.</t>
  </si>
  <si>
    <t>TRACTS IN SECS 28, 29 &amp; 32, T21N,R1W.</t>
  </si>
  <si>
    <t>SEE S.C. 8-56-008 OLD LAKE D'ARBONNE STATE PARKS.</t>
  </si>
  <si>
    <t>323 ACRES IN SEC. 4 OF T22N,R1E &amp; SECS. 19, 20 &amp; 29 OF T23N,R1E, UNION P H.</t>
  </si>
  <si>
    <t>LAND LOCATED AT LA. 143, 6.2 MILES E. OF INTERSECTION OF LA. 143 &amp; LA. 3 3, MARION, UNION PH., 1/2 MILE E. OF LINVILLE. ACREAGE</t>
  </si>
  <si>
    <t>TOWER LOCATED ACROSS THE STREET FROM 2408 HWY. 143. STATE LEASES LAND F ROM PRIVATE - TOWER &amp; BLDG. ARE STATE OWNED.</t>
  </si>
  <si>
    <t>HWY. 2, SEC. 16, T21N,R3W, BERNICE, LA., UNION PARISH.</t>
  </si>
  <si>
    <t>PARCEL IN E/2 OF SE/4, SEC. 19, T21N,R1W, FRONTING ON LA HWY. 2, APPROX. 5 MILES WEST OF FARMERSVILLE.</t>
  </si>
  <si>
    <t>PROPOSED PARISH MAINT. UNIT - WILL REPLACE S.C. 8-56-009.</t>
  </si>
  <si>
    <t>400 ACRES DESCRIBED BY METES &amp; BOUNDS IN SEC 11,12,13 &amp; 14, T19N R10E</t>
  </si>
  <si>
    <t>LAND IN SECS. 24 &amp; 26, T22N-R10E</t>
  </si>
  <si>
    <t>ONLY EAST PORTION OF TRACT IS WITHIN OAK GROVE CITY LIMITS</t>
  </si>
  <si>
    <t>8 ACRES BEING NE/4 OF NW/4 OF SECTION 1 T21N R10E DESCRIBED IN METES&amp; BO UNDS</t>
  </si>
  <si>
    <t>E/2 OF NE/4 OF SW/4 &amp; E/2 OF NE/4 OF SW/4, SEC. 25, T20N,R9E CONTAINING 30 ACRES.</t>
  </si>
  <si>
    <t>SITE IS LOCATED 3 MILES WEST OF DARNELL.</t>
  </si>
  <si>
    <t>PORTION OF THE N/2 OF THE NE/4 OF SEC. 29, T20N,R9E, CONTAINING APPROX. 75 ACRES.</t>
  </si>
  <si>
    <t>SITE LOCATED 7 MILES WEST OF DARNELL</t>
  </si>
  <si>
    <t>S/2 OF SE/4 OF SEC. 24, T20N,R9E, WEST CARROLL PH. CONTAINING 84.62 ACRE S.</t>
  </si>
  <si>
    <t>PARCELS IN SEC 25, T-21-N, R-9-E AND IN SEC 19, T-21-N, R-10-E.</t>
  </si>
  <si>
    <t>BIG COLEWA UNIT IS AT SOUTH END OF MORGAN RD., 7 MILES SW OF OAK GROVE. REDWING IS ON THE EAST END OF BEARFOOT RD, 6 MILES SW OF</t>
  </si>
  <si>
    <t>2.68 ACRES IN SE/4 OF SE/4 OF SEC. 36, T22N,R10E, FRONTING ON LA. HWY. 1 7.</t>
  </si>
  <si>
    <t>2662 FOREST CEMETERY, SEC. 26, T21N,R10E, OAK GROVE, LA., WEST CARROLL P ARISH.</t>
  </si>
  <si>
    <t>LAND IN SECS 2,3,4,9,10 &amp; 11, T16S,R67W - STATE OF COLORADO.</t>
  </si>
  <si>
    <t>THIS FACILITY IS ONLY IN OPERATION FOR SIX WEEKS DURING SUMMER MONTHS BE CAUSE OF WATER RESTRICTIONS AND OTHER WEATHER CONDITION</t>
  </si>
  <si>
    <t>THIS SITE IS IN THE STATE OF TEXAS.</t>
  </si>
  <si>
    <t>I</t>
  </si>
  <si>
    <t>Available for Public Recreation</t>
  </si>
  <si>
    <t>L</t>
  </si>
  <si>
    <t>Status: Active / Inactive</t>
  </si>
  <si>
    <t>S</t>
  </si>
  <si>
    <t>Suitable for Timber  Program</t>
  </si>
  <si>
    <t>Dept/Agency</t>
  </si>
  <si>
    <t>LA STADIUM &amp; EXPOSITION DIST</t>
  </si>
  <si>
    <t>RECOVERY SCHOOL DISTRICT</t>
  </si>
  <si>
    <t>13 DEPT OF ENVIRONMENTAL QUALITY</t>
  </si>
  <si>
    <t>09  DEPT OF HEALTH AND HOSPITALS</t>
  </si>
  <si>
    <t>LA REAL ESTATE COMMISSION</t>
  </si>
  <si>
    <t>DPS-DONALD J THIBODAUX TRNG ACAD</t>
  </si>
  <si>
    <t>LA UNIVERSITIES MARINE CONSORT</t>
  </si>
  <si>
    <t>Recommendation</t>
  </si>
  <si>
    <t>Utilization          (R=Recreation;     T=Timber;      L=Leasing)</t>
  </si>
  <si>
    <t>LA HEALTH CARE SERVICES DIV</t>
  </si>
  <si>
    <t>LSU-BOGALUSA MEDICAL CENTER-AVENUE B ANNEX (FORMERLY BOGALUSA NATIONAL GUARD ARMORY)</t>
  </si>
  <si>
    <t>LAKE FAUSSE POINTE STATE PARK-IBERIA PH. (SEE 4-50-005)</t>
  </si>
  <si>
    <t>19D LOUISIANA STATE UNIVERSITY HEALTH</t>
  </si>
  <si>
    <t>3.36 ACRES IN THE SE/4 OF NW/4 OF SEC. 14, T20N,R8E, WEST CARROLL PH. IDENTIFIED AS ARCHEOLOGICAL SITE #16WC31.</t>
  </si>
  <si>
    <t>OUT OF STATE</t>
  </si>
  <si>
    <t>DIVISION OF STATE LANDS - PATENT (TWO CANALS)</t>
  </si>
  <si>
    <t>NOTES_UTILIZATION</t>
  </si>
  <si>
    <t>Acres</t>
  </si>
  <si>
    <t>Ownership (S=StateOwned;  L=Leased;             M=Mixed)</t>
  </si>
  <si>
    <t>Location</t>
  </si>
  <si>
    <t>Parish</t>
  </si>
  <si>
    <t>Name of BE</t>
  </si>
  <si>
    <t>DECLARED BY AGENCY TO BE NONESSENTIAL - TRANSFERRED TO DOA/OSL FOR DISPOSAL - LEGISLATIVE COMMITTEES GRANTED APPROVAL IN 2012 TO SELL FOR $84,000</t>
  </si>
  <si>
    <t>NEED TO UPDATE IN LaGOV</t>
  </si>
  <si>
    <t>DECLARED BY AGENCY TO BE NONESSENTIAL - TRANSFERRED TO DOA/OSL FOR DISPOSAL - APPRAISED 11/07/2014 - DISPOSAL APPROVED BY HOUSE - DISPOSAL PENDING APPROVAL BY SENATE</t>
  </si>
  <si>
    <t>DECLARED BY AGENCY TO BE NONESSENTIAL - TRANSFERRED TO DOA/OSL FOR DISPOSAL - APPRAISED 01/06/2015 - DISPOSAL APPROVED BY LEGISLATURE IN 2015 - ACT OF LEGISLATION AUTHORIZES DIRECT SALE TO PLAQUEMINES PARISH, BUT THEY HAVE NOT YET CHOSE TO EXERCISE THAT RIGHT - UPDATING APPRAISAL AND RESUBMITTING FOR 2017 LEGISLATIVE APPROVAL</t>
  </si>
  <si>
    <t>PORTION DECLARED BY AGENCY TO BE NONESSENTIAL - 2.708 ACRES PARTITIONED OUT AND TRANSFERRED TO DOA/OSL FOR DISPOSAL - DISPOSAL APPROVED BY LEGISLATURE IN 2015</t>
  </si>
  <si>
    <t>DECLARED BY AGENCY TO BE NONESSENTIAL - TRANSFERRED TO DOA/OSL FOR DISPOSAL - APPRAISED 12/19/2014 - LEGISLATIVE COMMITTEES GRANTED APPROVAL IN 2012 TO SELL FOR $84,000</t>
  </si>
  <si>
    <t>T08N R09E - SEC  33, WINDEMERE PLANTATION, PORTION OF LOTS 11 &amp; 12</t>
  </si>
  <si>
    <t>T08S R01E - SEC   4, MANCHAC PLANTATION, TRACT OF SW INTERSECTION OF HWY 63 AND OLD GRENADA CUTOFF ROAD</t>
  </si>
  <si>
    <t>T15N R03W - SEC  32, SE/4 SE/4, PARCEL MEASURING 414 FT BY 525 FT</t>
  </si>
  <si>
    <t>T14S R24E - SEC  44, NEAR HARVEY, TWO TRACTS TOTALING 4.44 ACRES</t>
  </si>
  <si>
    <t>T08S R04E - SEC 103, PARCEL IN NW CORNER OF SECTION, FRONTING ON THE WESTERN I-49 SERVICE ROAD</t>
  </si>
  <si>
    <t>DECLARED BY AGENCY TO BE NONESSENTIAL - TRANSFERRED TO DOA/OSL FOR DISPOSAL ON 01/30/2017 - PREPARING TO SUBMIT TO 2017 LEGISLATURE FOR APPROVAL OF DISPOSAL</t>
  </si>
  <si>
    <t>DECLARED BY AGENCY TO BE NONESSENTIAL - TRANSFERRED TO DOA/OSL FOR DISPOSAL - APPRAISED 12/17/2014 - ACT OF LEGISLATION AUTHORIZES SALE TO PLAQUEMINES PARISH (PARISH HAS NOT EXERCISED RIGHT TO DO SO)</t>
  </si>
  <si>
    <t>**** BOAT RAMP FOR WLF - ACCORDING TO WLF AND SLO STAFF VISIT -- RIVER HAS MOVED, BOAT RAMP NO LONGER GOES INTO RIVER. USELESS AS A BOAT RAMP. ****</t>
  </si>
  <si>
    <t>DECLARED BY AGENCY TO BE NONESSENTIAL - TRANSFERRED TO DOA/OSL FOR DISPOSAL ON 03/15/2010 - APPRAISED ??/??/???? - DISPOSAL APPROVED BY LEGISLATURE IN 2015 - SALE HELD WITHOUT APPLICANT (NO BIDS)</t>
  </si>
  <si>
    <t>T01S R14E - SEC  47, 4.86 ACRES M/L</t>
  </si>
  <si>
    <t>PARCELS IN SECTIONS 9 &amp; 16, T06S R07E - SEC   9 &amp; 16, 4 TRACTS</t>
  </si>
  <si>
    <t>T13S R25E - SEC  18 &amp; 20 AND SECS 5, 6, 7 IN T14S R25E - SEC   5, 6 &amp; 7 (PORTIONS OF SITE ALREADY SOLD TO PLAQ PH GOVERNMENT - SEE DOC 8)</t>
  </si>
  <si>
    <t>196 ACRES IN THE STATE OF TEXAS USED AS A FOREST SEED PRODUCTION ORCHARD IN NEWTON COUNTY, TEXAS</t>
  </si>
  <si>
    <t>SELL OR CREATE CAMPSITE LEASE AREA</t>
  </si>
  <si>
    <t>DNR COASTAL RESTORATION PROJECT WEST BELLE PASS AREA - DEVELOP CAMPSITE LEASE AREA</t>
  </si>
  <si>
    <t>SELL OR POTENTIAL CAMPSITE LEASE AREA</t>
  </si>
  <si>
    <t>RECREATION / CAMPSITE LEASE AREA</t>
  </si>
  <si>
    <t>Additional Notes</t>
  </si>
  <si>
    <t>Future Utilization</t>
  </si>
  <si>
    <t>Current Utilization</t>
  </si>
  <si>
    <t>Suitable for Leasing Program</t>
  </si>
  <si>
    <t>BE_SC  (Hyperlink)</t>
  </si>
  <si>
    <t>DIXIE RANCH FIRE LOOKOUT TOWER</t>
  </si>
  <si>
    <t>LIVINGSTON FIRE STANDBY</t>
  </si>
  <si>
    <t>LIVERPOOL FIRE LOOKOUT TOWER SUBSTATION</t>
  </si>
  <si>
    <t>ROSELAND STAGING AREA</t>
  </si>
  <si>
    <t>SHERIDAN FIRE LOOKOUT TOWER/FIRE SUBSTATION</t>
  </si>
  <si>
    <t>BEAVER FIRE SUBSTATION</t>
  </si>
  <si>
    <t>FORESTRY DIST 4 HEADQTRS OBERLIN</t>
  </si>
  <si>
    <t>GRANT STANDBY</t>
  </si>
  <si>
    <t>OLLA FIRE LOOKOUT TOWER &amp; FIRE SUBSTATION</t>
  </si>
  <si>
    <t>PLAINVIEW FIRE LOOKOUT TOWER/FIRE SUBSTATION</t>
  </si>
  <si>
    <t>LEESVILLE FIRE LOOKOUT TOWER/SUBSTATIOJN</t>
  </si>
  <si>
    <t>SAILES FIRE SUBSTATION</t>
  </si>
  <si>
    <t>LONGWOOD FIRE SUBSTATION</t>
  </si>
  <si>
    <t>HOMER POULTRY LAB</t>
  </si>
  <si>
    <t>CHOPIN</t>
  </si>
  <si>
    <t>NATCHITOCHES OFFICE</t>
  </si>
  <si>
    <t>FISHER FIRE TOWER</t>
  </si>
  <si>
    <t>OFFICE FORESTRY FIRE SUBSTATION</t>
  </si>
  <si>
    <t>CALDWELL PARISH FIRE SUBSTATION/OFFICE</t>
  </si>
  <si>
    <t>DOTD DIST. #04 - WOODROW STREET PE OFFICE</t>
  </si>
  <si>
    <t>DOTD DIST. #04 - ST. VINCENT AVE PE OFFICE</t>
  </si>
  <si>
    <t>CONTRACTORS LICENSING BOARD</t>
  </si>
  <si>
    <t>CONSTRUCTION INDUSTRY CENTER</t>
  </si>
  <si>
    <t>NEW DESOTO FIRE SUBSTATION</t>
  </si>
  <si>
    <t>ESTATE OF JAMES H. BLANCHARD JR. COLUMBIA COUNTY- ARKANSAS</t>
  </si>
  <si>
    <t>BUSSEY BRAKE WMA</t>
  </si>
  <si>
    <t>RACCOURCI ISLAND PROPERTY</t>
  </si>
  <si>
    <t>ACADIANA CENTER FOR YOUTH</t>
  </si>
  <si>
    <t>ACADIANA CENTER FOR YOUTH - DIRECTOR'S RESIDENCE</t>
  </si>
  <si>
    <t>LDWF LAFAYETTE OFFICE</t>
  </si>
  <si>
    <t>CLAUSEN FAMILY BUSINESS ENTITY - WALKER</t>
  </si>
  <si>
    <t>ATCHAFALAYA AREA AGREEMENT - SCHWING</t>
  </si>
  <si>
    <t>ATCHAFALAYA AREA AGREEMENT - CELLA</t>
  </si>
  <si>
    <t>9 DEPT OF HEALTH AND HOSPITALS/ 309 SOUTH CENTRAL LA HUMAN SVCS AUTH</t>
  </si>
  <si>
    <t>SOUTH CENTRAL LOUISIANA HUMAN SERVICES AUTHORITY</t>
  </si>
  <si>
    <t xml:space="preserve">CYPRESS LAND - BENSON DONATION </t>
  </si>
  <si>
    <t>14/LOUISIANA WORKFORCE COMMISSION/474 WORKFORCE SUPPORT AND TRAINING</t>
  </si>
  <si>
    <t>LRS/ARC BUILDING</t>
  </si>
  <si>
    <t>01 EXECUTIVE DEPARTMENT / 112 DEPT OF MILITARY AFFAIRS</t>
  </si>
  <si>
    <t>LAKE CHARLES READINESS CENTER NEW SITE LOCATION</t>
  </si>
  <si>
    <t>LACASSINE INDUSTRIAL PARK</t>
  </si>
  <si>
    <t>LCTCS-NORTHSHORE TECHNICAL COMMUNITY COLLEGE-LIVINGSTON CAMPUS</t>
  </si>
  <si>
    <t>NATCHITOCHES AIRPLANE HANGAR NO. 9</t>
  </si>
  <si>
    <t>NATCHITOCHES AIRPLANE HANGAR NO. 10</t>
  </si>
  <si>
    <t>161</t>
  </si>
  <si>
    <t>04G DEPT OF AGRICULTURE &amp; FORESTRY / 160 AGRICULTURE AND FORESTRY</t>
  </si>
  <si>
    <t>RIVER PARISHES COMM COLL RESERVE CAMPUS</t>
  </si>
  <si>
    <t>MID-CITY GARDENS</t>
  </si>
  <si>
    <t>LOUISIANA HOUSING CORPORATION</t>
  </si>
  <si>
    <t>VILLAGE DE JARDIN</t>
  </si>
  <si>
    <t>MID-CITY GARDEN</t>
  </si>
  <si>
    <t>EASTERN LOUISIANA MENTAL HEALTH MAIN CAMPUS</t>
  </si>
  <si>
    <t>EASTERN LOUISIANA MENTAL HEALTH EAST CAMPUS</t>
  </si>
  <si>
    <t>VILLA FELICIANA MEDICAL COMPLEX</t>
  </si>
  <si>
    <t>DEPT OF CORRECTIONS</t>
  </si>
  <si>
    <t>08A DEPT OF CORRECTIONS / 413 ELAYN HUNT CORRECTIONAL CENTER</t>
  </si>
  <si>
    <t>POINT CLAIR FARMS ADDITION</t>
  </si>
  <si>
    <t>PINEVILLE FIELD OFFICE</t>
  </si>
  <si>
    <t>CLEAR CREEK WILDLIFE MANAGEMENT AREA</t>
  </si>
  <si>
    <t>DERIDDER FORESTRY OFFICE</t>
  </si>
  <si>
    <t>CROWLEY OFFICE</t>
  </si>
  <si>
    <t>BEN LILLY WMA</t>
  </si>
  <si>
    <t>OLD TERREBONNE FIRESTATION</t>
  </si>
  <si>
    <t>JOYCE WMA - LIVINGSTON PORTION</t>
  </si>
  <si>
    <t>LAKE RAMSEY SAVANNAH WMA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</si>
</sst>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0"/>
      <color theme="1"/>
      <name val="Arial"/>
      <family val="2"/>
    </font>
    <font>
      <u/>
      <sz val="10"/>
      <color theme="10"/>
      <name val="MS Sans Serif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vertical="top" wrapText="1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5" fillId="0" borderId="1" xfId="1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top" wrapText="1"/>
    </xf>
    <xf numFmtId="0" fontId="6" fillId="0" borderId="1" xfId="1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doa.la.gov/osl/AMR/219020_AMR.pdf" TargetMode="External"/><Relationship Id="rId1827" Type="http://schemas.openxmlformats.org/officeDocument/2006/relationships/hyperlink" Target="http://www.doa.la.gov/osl/AMR/428026_AMR.pdf" TargetMode="External"/><Relationship Id="rId21" Type="http://schemas.openxmlformats.org/officeDocument/2006/relationships/hyperlink" Target="http://www.doa.la.gov/osl/AMR/126035_AMR.pd" TargetMode="External"/><Relationship Id="rId2089" Type="http://schemas.openxmlformats.org/officeDocument/2006/relationships/hyperlink" Target="http://www.doa.la.gov/osl/AMR/640031_AMR.pdf" TargetMode="External"/><Relationship Id="rId170" Type="http://schemas.openxmlformats.org/officeDocument/2006/relationships/hyperlink" Target="http://www.doa.la.gov/osl/AMR/203019_AMR.pdf" TargetMode="External"/><Relationship Id="rId2296" Type="http://schemas.openxmlformats.org/officeDocument/2006/relationships/hyperlink" Target="http://www.doa.la.gov/osl/AMR/741014_AMR.pdf" TargetMode="External"/><Relationship Id="rId268" Type="http://schemas.openxmlformats.org/officeDocument/2006/relationships/hyperlink" Target="http://www.doa.la.gov/osl/AMR/219009_AMR.pdf" TargetMode="External"/><Relationship Id="rId475" Type="http://schemas.openxmlformats.org/officeDocument/2006/relationships/hyperlink" Target="http://www.doa.la.gov/osl/AMR/348004_AMR.pdf" TargetMode="External"/><Relationship Id="rId682" Type="http://schemas.openxmlformats.org/officeDocument/2006/relationships/hyperlink" Target="http://www.doa.la.gov/osl/AMR/506021_AMR.pdf" TargetMode="External"/><Relationship Id="rId2156" Type="http://schemas.openxmlformats.org/officeDocument/2006/relationships/hyperlink" Target="http://www.doa.la.gov/osl/AMR/708001_AMR.pdf" TargetMode="External"/><Relationship Id="rId2363" Type="http://schemas.openxmlformats.org/officeDocument/2006/relationships/hyperlink" Target="http://www.doa.la.gov/osl/AMR/821003_AMR.pdf" TargetMode="External"/><Relationship Id="rId128" Type="http://schemas.openxmlformats.org/officeDocument/2006/relationships/hyperlink" Target="http://www.doa.la.gov/osl/AMR/152003_AMR.pdf" TargetMode="External"/><Relationship Id="rId335" Type="http://schemas.openxmlformats.org/officeDocument/2006/relationships/hyperlink" Target="http://www.doa.la.gov/osl/AMR/253017_AMR.pdf" TargetMode="External"/><Relationship Id="rId542" Type="http://schemas.openxmlformats.org/officeDocument/2006/relationships/hyperlink" Target="http://www.doa.la.gov/osl/AMR/420009_AMR.pdf" TargetMode="External"/><Relationship Id="rId987" Type="http://schemas.openxmlformats.org/officeDocument/2006/relationships/hyperlink" Target="http://www.doa.la.gov/osl/AMR/714016_AMR.pdf" TargetMode="External"/><Relationship Id="rId1172" Type="http://schemas.openxmlformats.org/officeDocument/2006/relationships/hyperlink" Target="http://www.doa.la.gov/osl/AMR/837010_AMR.pdf" TargetMode="External"/><Relationship Id="rId2016" Type="http://schemas.openxmlformats.org/officeDocument/2006/relationships/hyperlink" Target="http://www.doa.la.gov/osl/AMR/613013_AMR.pdf" TargetMode="External"/><Relationship Id="rId2223" Type="http://schemas.openxmlformats.org/officeDocument/2006/relationships/hyperlink" Target="http://www.doa.la.gov/osl/AMR/709092_AMR.pdf" TargetMode="External"/><Relationship Id="rId2430" Type="http://schemas.openxmlformats.org/officeDocument/2006/relationships/hyperlink" Target="http://www.doa.la.gov/osl/AMR/837028_AMR.pdf" TargetMode="External"/><Relationship Id="rId402" Type="http://schemas.openxmlformats.org/officeDocument/2006/relationships/hyperlink" Target="http://www.doa.la.gov/osl/AMR/304011_AMR.pdf" TargetMode="External"/><Relationship Id="rId847" Type="http://schemas.openxmlformats.org/officeDocument/2006/relationships/hyperlink" Target="http://www.doa.la.gov/osl/AMR/640042_AMR.pdf" TargetMode="External"/><Relationship Id="rId1032" Type="http://schemas.openxmlformats.org/officeDocument/2006/relationships/hyperlink" Target="http://www.doa.la.gov/osl/AMR/735025_AMR.pdf" TargetMode="External"/><Relationship Id="rId1477" Type="http://schemas.openxmlformats.org/officeDocument/2006/relationships/hyperlink" Target="http://www.doa.la.gov/osl/AMR/217108_AMR.pdf" TargetMode="External"/><Relationship Id="rId1684" Type="http://schemas.openxmlformats.org/officeDocument/2006/relationships/hyperlink" Target="http://www.doa.la.gov/osl/AMR/329039_AMR.pdf" TargetMode="External"/><Relationship Id="rId1891" Type="http://schemas.openxmlformats.org/officeDocument/2006/relationships/hyperlink" Target="http://www.doa.la.gov/osl/AMR/451018_AMR.pdf" TargetMode="External"/><Relationship Id="rId2528" Type="http://schemas.openxmlformats.org/officeDocument/2006/relationships/hyperlink" Target="http://www.doa.la.gov/osl/AMR/232036_AMR.pdf" TargetMode="External"/><Relationship Id="rId707" Type="http://schemas.openxmlformats.org/officeDocument/2006/relationships/hyperlink" Target="http://www.doa.la.gov/osl/AMR/510029_AMR.pdf" TargetMode="External"/><Relationship Id="rId914" Type="http://schemas.openxmlformats.org/officeDocument/2006/relationships/hyperlink" Target="http://www.doa.la.gov/osl/AMR/708011_AMR.pdf" TargetMode="External"/><Relationship Id="rId1337" Type="http://schemas.openxmlformats.org/officeDocument/2006/relationships/hyperlink" Target="http://www.doa.la.gov/osl/AMR/136084_AMR.pdf" TargetMode="External"/><Relationship Id="rId1544" Type="http://schemas.openxmlformats.org/officeDocument/2006/relationships/hyperlink" Target="http://www.doa.la.gov/osl/AMR/232006_AMR.pdf" TargetMode="External"/><Relationship Id="rId1751" Type="http://schemas.openxmlformats.org/officeDocument/2006/relationships/hyperlink" Target="http://www.doa.la.gov/osl/AMR/355026_AMR.pdf" TargetMode="External"/><Relationship Id="rId1989" Type="http://schemas.openxmlformats.org/officeDocument/2006/relationships/hyperlink" Target="http://www.doa.la.gov/osl/AMR/605005_AMR.pdf" TargetMode="External"/><Relationship Id="rId43" Type="http://schemas.openxmlformats.org/officeDocument/2006/relationships/hyperlink" Target="http://www.doa.la.gov/osl/AMR/136006_AMR.pdf" TargetMode="External"/><Relationship Id="rId1404" Type="http://schemas.openxmlformats.org/officeDocument/2006/relationships/hyperlink" Target="http://www.doa.la.gov/osl/AMR/152054_AMR.pdf" TargetMode="External"/><Relationship Id="rId1611" Type="http://schemas.openxmlformats.org/officeDocument/2006/relationships/hyperlink" Target="http://www.doa.la.gov/osl/AMR/259008_AMR.pdf" TargetMode="External"/><Relationship Id="rId1849" Type="http://schemas.openxmlformats.org/officeDocument/2006/relationships/hyperlink" Target="http://www.doa.la.gov/osl/AMR/449022_AMR.pdf" TargetMode="External"/><Relationship Id="rId192" Type="http://schemas.openxmlformats.org/officeDocument/2006/relationships/hyperlink" Target="http://www.doa.la.gov/osl/AMR/217021_AMR.pdf" TargetMode="External"/><Relationship Id="rId1709" Type="http://schemas.openxmlformats.org/officeDocument/2006/relationships/hyperlink" Target="http://www.doa.la.gov/osl/AMR/345006_AMR.pdf" TargetMode="External"/><Relationship Id="rId1916" Type="http://schemas.openxmlformats.org/officeDocument/2006/relationships/hyperlink" Target="http://www.doa.la.gov/osl/AMR/502008_AMR.pdf" TargetMode="External"/><Relationship Id="rId497" Type="http://schemas.openxmlformats.org/officeDocument/2006/relationships/hyperlink" Target="http://www.doa.la.gov/osl/AMR/355012_AMR.pdf" TargetMode="External"/><Relationship Id="rId2080" Type="http://schemas.openxmlformats.org/officeDocument/2006/relationships/hyperlink" Target="http://www.doa.la.gov/osl/AMR/640020_AMR.pdf" TargetMode="External"/><Relationship Id="rId2178" Type="http://schemas.openxmlformats.org/officeDocument/2006/relationships/hyperlink" Target="http://www.doa.la.gov/osl/AMR/708040_AMR.pdf" TargetMode="External"/><Relationship Id="rId2385" Type="http://schemas.openxmlformats.org/officeDocument/2006/relationships/hyperlink" Target="http://www.doa.la.gov/osl/AMR/825001_AMR.pdf" TargetMode="External"/><Relationship Id="rId357" Type="http://schemas.openxmlformats.org/officeDocument/2006/relationships/hyperlink" Target="http://www.doa.la.gov/osl/AMR/253056_AMR.pdf" TargetMode="External"/><Relationship Id="rId1194" Type="http://schemas.openxmlformats.org/officeDocument/2006/relationships/hyperlink" Target="http://www.doa.la.gov/osl/AMR/837049_AMR.pdf" TargetMode="External"/><Relationship Id="rId2038" Type="http://schemas.openxmlformats.org/officeDocument/2006/relationships/hyperlink" Target="http://www.doa.la.gov/osl/AMR/622001_AMR.pdf" TargetMode="External"/><Relationship Id="rId217" Type="http://schemas.openxmlformats.org/officeDocument/2006/relationships/hyperlink" Target="http://www.doa.la.gov/osl/AMR/217055_AMR.pdf" TargetMode="External"/><Relationship Id="rId564" Type="http://schemas.openxmlformats.org/officeDocument/2006/relationships/hyperlink" Target="http://www.doa.la.gov/osl/AMR/428004_AMR.pdf" TargetMode="External"/><Relationship Id="rId771" Type="http://schemas.openxmlformats.org/officeDocument/2006/relationships/hyperlink" Target="http://www.doa.la.gov/osl/AMR/613017_AMR.pdf" TargetMode="External"/><Relationship Id="rId869" Type="http://schemas.openxmlformats.org/officeDocument/2006/relationships/hyperlink" Target="http://www.doa.la.gov/osl/AMR/658014_AMR.pdf" TargetMode="External"/><Relationship Id="rId1499" Type="http://schemas.openxmlformats.org/officeDocument/2006/relationships/hyperlink" Target="http://www.doa.la.gov/osl/AMR/217134_AMR.pd" TargetMode="External"/><Relationship Id="rId2245" Type="http://schemas.openxmlformats.org/officeDocument/2006/relationships/hyperlink" Target="http://www.doa.la.gov/osl/AMR/716017_AMR.pdf" TargetMode="External"/><Relationship Id="rId2452" Type="http://schemas.openxmlformats.org/officeDocument/2006/relationships/hyperlink" Target="http://www.doa.la.gov/osl/AMR/842014_AMR.pdf" TargetMode="External"/><Relationship Id="rId424" Type="http://schemas.openxmlformats.org/officeDocument/2006/relationships/hyperlink" Target="http://www.doa.la.gov/osl/AMR/329022_AMR.pdf" TargetMode="External"/><Relationship Id="rId631" Type="http://schemas.openxmlformats.org/officeDocument/2006/relationships/hyperlink" Target="http://www.doa.la.gov/osl/AMR/450038_AMR.pdf" TargetMode="External"/><Relationship Id="rId729" Type="http://schemas.openxmlformats.org/officeDocument/2006/relationships/hyperlink" Target="http://www.doa.la.gov/osl/AMR/527007_AMR.pdf" TargetMode="External"/><Relationship Id="rId1054" Type="http://schemas.openxmlformats.org/officeDocument/2006/relationships/hyperlink" Target="http://www.doa.la.gov/osl/AMR/743008_AMR.pdf" TargetMode="External"/><Relationship Id="rId1261" Type="http://schemas.openxmlformats.org/officeDocument/2006/relationships/hyperlink" Target="http://www.doa.la.gov/osl/AMR/126015_AMR.pdf" TargetMode="External"/><Relationship Id="rId1359" Type="http://schemas.openxmlformats.org/officeDocument/2006/relationships/hyperlink" Target="http://www.doa.la.gov/osl/AMR/138027_AMR.pdf" TargetMode="External"/><Relationship Id="rId2105" Type="http://schemas.openxmlformats.org/officeDocument/2006/relationships/hyperlink" Target="http://www.doa.la.gov/osl/AMR/640053_AMR.pdf" TargetMode="External"/><Relationship Id="rId2312" Type="http://schemas.openxmlformats.org/officeDocument/2006/relationships/hyperlink" Target="http://www.doa.la.gov/osl/AMR/743026_AMR.pdf" TargetMode="External"/><Relationship Id="rId936" Type="http://schemas.openxmlformats.org/officeDocument/2006/relationships/hyperlink" Target="http://www.doa.la.gov/osl/AMR/708048_AMR.pdf" TargetMode="External"/><Relationship Id="rId1121" Type="http://schemas.openxmlformats.org/officeDocument/2006/relationships/hyperlink" Target="http://www.doa.la.gov/osl/AMR/821014_AMR.pdf" TargetMode="External"/><Relationship Id="rId1219" Type="http://schemas.openxmlformats.org/officeDocument/2006/relationships/hyperlink" Target="http://www.doa.la.gov/osl/AMR/854013_AMR.pdf" TargetMode="External"/><Relationship Id="rId1566" Type="http://schemas.openxmlformats.org/officeDocument/2006/relationships/hyperlink" Target="http://www.doa.la.gov/osl/AMR/246008_AMR.pdf" TargetMode="External"/><Relationship Id="rId1773" Type="http://schemas.openxmlformats.org/officeDocument/2006/relationships/hyperlink" Target="http://www.doa.la.gov/osl/AMR/401004_AMR.pdf" TargetMode="External"/><Relationship Id="rId1980" Type="http://schemas.openxmlformats.org/officeDocument/2006/relationships/hyperlink" Target="http://www.doa.la.gov/osl/AMR/527010_AMR.pdf" TargetMode="External"/><Relationship Id="rId65" Type="http://schemas.openxmlformats.org/officeDocument/2006/relationships/hyperlink" Target="http://www.doa.la.gov/osl/AMR/136039_AMR.pdf" TargetMode="External"/><Relationship Id="rId1426" Type="http://schemas.openxmlformats.org/officeDocument/2006/relationships/hyperlink" Target="http://www.doa.la.gov/osl/AMR/217001_AMR.pdf" TargetMode="External"/><Relationship Id="rId1633" Type="http://schemas.openxmlformats.org/officeDocument/2006/relationships/hyperlink" Target="http://www.doa.la.gov/osl/AMR/263002_AMR.pdf" TargetMode="External"/><Relationship Id="rId1840" Type="http://schemas.openxmlformats.org/officeDocument/2006/relationships/hyperlink" Target="http://www.doa.la.gov/osl/AMR/449007_AMR.pdf" TargetMode="External"/><Relationship Id="rId1700" Type="http://schemas.openxmlformats.org/officeDocument/2006/relationships/hyperlink" Target="http://www.doa.la.gov/osl/AMR/329076_AMR.pdf" TargetMode="External"/><Relationship Id="rId1938" Type="http://schemas.openxmlformats.org/officeDocument/2006/relationships/hyperlink" Target="http://www.doa.la.gov/osl/AMR/510003_AMR.pdf" TargetMode="External"/><Relationship Id="rId281" Type="http://schemas.openxmlformats.org/officeDocument/2006/relationships/hyperlink" Target="http://www.doa.la.gov/osl/AMR/224013_AMR.pdf" TargetMode="External"/><Relationship Id="rId141" Type="http://schemas.openxmlformats.org/officeDocument/2006/relationships/hyperlink" Target="http://www.doa.la.gov/osl/AMR/152020_AMR.pdf" TargetMode="External"/><Relationship Id="rId379" Type="http://schemas.openxmlformats.org/officeDocument/2006/relationships/hyperlink" Target="http://www.doa.la.gov/osl/AMR/259034_AMR.pdf" TargetMode="External"/><Relationship Id="rId586" Type="http://schemas.openxmlformats.org/officeDocument/2006/relationships/hyperlink" Target="http://www.doa.la.gov/osl/AMR/428037_AMR.pdf" TargetMode="External"/><Relationship Id="rId793" Type="http://schemas.openxmlformats.org/officeDocument/2006/relationships/hyperlink" Target="http://www.doa.la.gov/osl/AMR/622006_AMR.pdf" TargetMode="External"/><Relationship Id="rId2267" Type="http://schemas.openxmlformats.org/officeDocument/2006/relationships/hyperlink" Target="http://www.doa.la.gov/osl/AMR/735002_AMR.pdf" TargetMode="External"/><Relationship Id="rId2474" Type="http://schemas.openxmlformats.org/officeDocument/2006/relationships/hyperlink" Target="http://www.doa.la.gov/osl/AMR/856017_AMR.pdf" TargetMode="External"/><Relationship Id="rId7" Type="http://schemas.openxmlformats.org/officeDocument/2006/relationships/hyperlink" Target="http://www.doa.la.gov/osl/AMR/126005_AMR.pdf" TargetMode="External"/><Relationship Id="rId239" Type="http://schemas.openxmlformats.org/officeDocument/2006/relationships/hyperlink" Target="http://www.doa.la.gov/osl/AMR/217121_AMR.pdf" TargetMode="External"/><Relationship Id="rId446" Type="http://schemas.openxmlformats.org/officeDocument/2006/relationships/hyperlink" Target="http://www.doa.la.gov/osl/AMR/329070_AMR.pdf" TargetMode="External"/><Relationship Id="rId653" Type="http://schemas.openxmlformats.org/officeDocument/2006/relationships/hyperlink" Target="http://www.doa.la.gov/osl/AMR/457007_AMR.pdf" TargetMode="External"/><Relationship Id="rId1076" Type="http://schemas.openxmlformats.org/officeDocument/2006/relationships/hyperlink" Target="http://www.doa.la.gov/osl/AMR/760010_AMR.pdf" TargetMode="External"/><Relationship Id="rId1283" Type="http://schemas.openxmlformats.org/officeDocument/2006/relationships/hyperlink" Target="http://www.doa.la.gov/osl/AMR/126053_AMR.pdf" TargetMode="External"/><Relationship Id="rId1490" Type="http://schemas.openxmlformats.org/officeDocument/2006/relationships/hyperlink" Target="http://www.doa.la.gov/osl/AMR/217125_AMR.pdf" TargetMode="External"/><Relationship Id="rId2127" Type="http://schemas.openxmlformats.org/officeDocument/2006/relationships/hyperlink" Target="http://www.doa.la.gov/osl/AMR/658028_AMR.pdf" TargetMode="External"/><Relationship Id="rId2334" Type="http://schemas.openxmlformats.org/officeDocument/2006/relationships/hyperlink" Target="http://www.doa.la.gov/osl/AMR/760020_AMR.pdf" TargetMode="External"/><Relationship Id="rId306" Type="http://schemas.openxmlformats.org/officeDocument/2006/relationships/hyperlink" Target="http://www.doa.la.gov/osl/AMR/232029_AMR.pdf" TargetMode="External"/><Relationship Id="rId860" Type="http://schemas.openxmlformats.org/officeDocument/2006/relationships/hyperlink" Target="http://www.doa.la.gov/osl/AMR/658003_AMR.pdf" TargetMode="External"/><Relationship Id="rId958" Type="http://schemas.openxmlformats.org/officeDocument/2006/relationships/hyperlink" Target="http://www.doa.la.gov/osl/AMR/709053_AMR.pdf" TargetMode="External"/><Relationship Id="rId1143" Type="http://schemas.openxmlformats.org/officeDocument/2006/relationships/hyperlink" Target="http://www.doa.la.gov/osl/AMR/825016_AMR.pdf" TargetMode="External"/><Relationship Id="rId1588" Type="http://schemas.openxmlformats.org/officeDocument/2006/relationships/hyperlink" Target="http://www.doa.la.gov/osl/AMR/253023_AMR.pdf" TargetMode="External"/><Relationship Id="rId1795" Type="http://schemas.openxmlformats.org/officeDocument/2006/relationships/hyperlink" Target="http://www.doa.la.gov/osl/AMR/423003_AMR.pdf" TargetMode="External"/><Relationship Id="rId87" Type="http://schemas.openxmlformats.org/officeDocument/2006/relationships/hyperlink" Target="http://www.doa.la.gov/osl/AMR/136082_AMR.pdf" TargetMode="External"/><Relationship Id="rId513" Type="http://schemas.openxmlformats.org/officeDocument/2006/relationships/hyperlink" Target="http://www.doa.la.gov/osl/AMR/355043_AMR.pdf" TargetMode="External"/><Relationship Id="rId720" Type="http://schemas.openxmlformats.org/officeDocument/2006/relationships/hyperlink" Target="http://www.doa.la.gov/osl/AMR/512015_AMR.pdf" TargetMode="External"/><Relationship Id="rId818" Type="http://schemas.openxmlformats.org/officeDocument/2006/relationships/hyperlink" Target="http://www.doa.la.gov/osl/AMR/640001_AMR.pdf" TargetMode="External"/><Relationship Id="rId1350" Type="http://schemas.openxmlformats.org/officeDocument/2006/relationships/hyperlink" Target="http://www.doa.la.gov/osl/AMR/138014_AMR.pdf" TargetMode="External"/><Relationship Id="rId1448" Type="http://schemas.openxmlformats.org/officeDocument/2006/relationships/hyperlink" Target="http://www.doa.la.gov/osl/AMR/217032_AMR.pdf" TargetMode="External"/><Relationship Id="rId1655" Type="http://schemas.openxmlformats.org/officeDocument/2006/relationships/hyperlink" Target="http://www.doa.la.gov/osl/AMR/304016_AMR.pdf" TargetMode="External"/><Relationship Id="rId2401" Type="http://schemas.openxmlformats.org/officeDocument/2006/relationships/hyperlink" Target="http://www.doa.la.gov/osl/AMR/833011_AMR.pdf" TargetMode="External"/><Relationship Id="rId1003" Type="http://schemas.openxmlformats.org/officeDocument/2006/relationships/hyperlink" Target="http://www.doa.la.gov/osl/AMR/731003_AMR.pdf" TargetMode="External"/><Relationship Id="rId1210" Type="http://schemas.openxmlformats.org/officeDocument/2006/relationships/hyperlink" Target="http://www.doa.la.gov/osl/AMR/842020_AMR.pdf" TargetMode="External"/><Relationship Id="rId1308" Type="http://schemas.openxmlformats.org/officeDocument/2006/relationships/hyperlink" Target="http://www.doa.la.gov/osl/AMR/136031_AMR.pdf" TargetMode="External"/><Relationship Id="rId1862" Type="http://schemas.openxmlformats.org/officeDocument/2006/relationships/hyperlink" Target="http://www.doa.la.gov/osl/AMR/450018_AMR.pdf" TargetMode="External"/><Relationship Id="rId1515" Type="http://schemas.openxmlformats.org/officeDocument/2006/relationships/hyperlink" Target="http://www.doa.la.gov/osl/AMR/219008_AMR.pdf" TargetMode="External"/><Relationship Id="rId1722" Type="http://schemas.openxmlformats.org/officeDocument/2006/relationships/hyperlink" Target="http://www.doa.la.gov/osl/AMR/348002_AMR.pdf" TargetMode="External"/><Relationship Id="rId14" Type="http://schemas.openxmlformats.org/officeDocument/2006/relationships/hyperlink" Target="http://www.doa.la.gov/osl/AMR/126018_AMR.pdf" TargetMode="External"/><Relationship Id="rId2191" Type="http://schemas.openxmlformats.org/officeDocument/2006/relationships/hyperlink" Target="http://www.doa.la.gov/osl/AMR/709014_AMR.pdf" TargetMode="External"/><Relationship Id="rId163" Type="http://schemas.openxmlformats.org/officeDocument/2006/relationships/hyperlink" Target="http://www.doa.la.gov/osl/AMR/203008_AMR.pdf" TargetMode="External"/><Relationship Id="rId370" Type="http://schemas.openxmlformats.org/officeDocument/2006/relationships/hyperlink" Target="http://www.doa.la.gov/osl/AMR/259023_AMR.pdf" TargetMode="External"/><Relationship Id="rId2051" Type="http://schemas.openxmlformats.org/officeDocument/2006/relationships/hyperlink" Target="http://www.doa.la.gov/osl/AMR/622028_AMR.pdf" TargetMode="External"/><Relationship Id="rId2289" Type="http://schemas.openxmlformats.org/officeDocument/2006/relationships/hyperlink" Target="http://www.doa.la.gov/osl/AMR/735038_AMR.pdf" TargetMode="External"/><Relationship Id="rId2496" Type="http://schemas.openxmlformats.org/officeDocument/2006/relationships/hyperlink" Target="http://www.doa.la.gov/osl/AMR/355062_AMR.pdf" TargetMode="External"/><Relationship Id="rId230" Type="http://schemas.openxmlformats.org/officeDocument/2006/relationships/hyperlink" Target="http://www.doa.la.gov/osl/AMR/217110_AMR.pdf" TargetMode="External"/><Relationship Id="rId468" Type="http://schemas.openxmlformats.org/officeDocument/2006/relationships/hyperlink" Target="http://www.doa.la.gov/osl/AMR/345013_AMR.pdf" TargetMode="External"/><Relationship Id="rId675" Type="http://schemas.openxmlformats.org/officeDocument/2006/relationships/hyperlink" Target="http://www.doa.la.gov/osl/AMR/506004_AMR.pdf" TargetMode="External"/><Relationship Id="rId882" Type="http://schemas.openxmlformats.org/officeDocument/2006/relationships/hyperlink" Target="http://www.doa.la.gov/osl/AMR/664002_AMR.pdf" TargetMode="External"/><Relationship Id="rId1098" Type="http://schemas.openxmlformats.org/officeDocument/2006/relationships/hyperlink" Target="http://www.doa.la.gov/osl/AMR/811018_AMR.pdf" TargetMode="External"/><Relationship Id="rId2149" Type="http://schemas.openxmlformats.org/officeDocument/2006/relationships/hyperlink" Target="http://www.doa.la.gov/osl/AMR/707013_AMR.pdf" TargetMode="External"/><Relationship Id="rId2356" Type="http://schemas.openxmlformats.org/officeDocument/2006/relationships/hyperlink" Target="http://www.doa.la.gov/osl/AMR/818003_AMR.pdf" TargetMode="External"/><Relationship Id="rId328" Type="http://schemas.openxmlformats.org/officeDocument/2006/relationships/hyperlink" Target="http://www.doa.la.gov/osl/AMR/253010_AMR.pdf" TargetMode="External"/><Relationship Id="rId535" Type="http://schemas.openxmlformats.org/officeDocument/2006/relationships/hyperlink" Target="http://www.doa.la.gov/osl/AMR/401018_AMR.pdf" TargetMode="External"/><Relationship Id="rId742" Type="http://schemas.openxmlformats.org/officeDocument/2006/relationships/hyperlink" Target="http://www.doa.la.gov/osl/AMR/605006_AMR.pdf" TargetMode="External"/><Relationship Id="rId1165" Type="http://schemas.openxmlformats.org/officeDocument/2006/relationships/hyperlink" Target="http://www.doa.la.gov/osl/AMR/834014_AMR.pdf" TargetMode="External"/><Relationship Id="rId1372" Type="http://schemas.openxmlformats.org/officeDocument/2006/relationships/hyperlink" Target="http://www.doa.la.gov/osl/AMR/144014_AMR.pdf" TargetMode="External"/><Relationship Id="rId2009" Type="http://schemas.openxmlformats.org/officeDocument/2006/relationships/hyperlink" Target="http://www.doa.la.gov/osl/AMR/613004_AMR.pdf" TargetMode="External"/><Relationship Id="rId2216" Type="http://schemas.openxmlformats.org/officeDocument/2006/relationships/hyperlink" Target="http://www.doa.la.gov/osl/AMR/709075_AMR.pdf" TargetMode="External"/><Relationship Id="rId2423" Type="http://schemas.openxmlformats.org/officeDocument/2006/relationships/hyperlink" Target="http://www.doa.la.gov/osl/AMR/837015_AMR.pdf" TargetMode="External"/><Relationship Id="rId602" Type="http://schemas.openxmlformats.org/officeDocument/2006/relationships/hyperlink" Target="http://www.doa.la.gov/osl/AMR/449023_AMR.pdf" TargetMode="External"/><Relationship Id="rId1025" Type="http://schemas.openxmlformats.org/officeDocument/2006/relationships/hyperlink" Target="http://www.doa.la.gov/osl/AMR/735009_AMR.pdf" TargetMode="External"/><Relationship Id="rId1232" Type="http://schemas.openxmlformats.org/officeDocument/2006/relationships/hyperlink" Target="http://www.doa.la.gov/osl/AMR/856025_AMR.pdf" TargetMode="External"/><Relationship Id="rId1677" Type="http://schemas.openxmlformats.org/officeDocument/2006/relationships/hyperlink" Target="http://www.doa.la.gov/osl/AMR/329030_AMR.pdf" TargetMode="External"/><Relationship Id="rId1884" Type="http://schemas.openxmlformats.org/officeDocument/2006/relationships/hyperlink" Target="http://www.doa.la.gov/osl/AMR/451006_AMR.pdf" TargetMode="External"/><Relationship Id="rId907" Type="http://schemas.openxmlformats.org/officeDocument/2006/relationships/hyperlink" Target="http://www.doa.la.gov/osl/AMR/707022_AMR.pdf" TargetMode="External"/><Relationship Id="rId1537" Type="http://schemas.openxmlformats.org/officeDocument/2006/relationships/hyperlink" Target="http://www.doa.la.gov/osl/AMR/224024_AMR.pdf" TargetMode="External"/><Relationship Id="rId1744" Type="http://schemas.openxmlformats.org/officeDocument/2006/relationships/hyperlink" Target="http://www.doa.la.gov/osl/AMR/355010_AMR.pdf" TargetMode="External"/><Relationship Id="rId1951" Type="http://schemas.openxmlformats.org/officeDocument/2006/relationships/hyperlink" Target="http://www.doa.la.gov/osl/AMR/510021_AMR.pdf" TargetMode="External"/><Relationship Id="rId36" Type="http://schemas.openxmlformats.org/officeDocument/2006/relationships/hyperlink" Target="http://www.doa.la.gov/osl/AMR/126054_AMR.pdf" TargetMode="External"/><Relationship Id="rId1604" Type="http://schemas.openxmlformats.org/officeDocument/2006/relationships/hyperlink" Target="http://www.doa.la.gov/osl/AMR/253055_AMR.pdf" TargetMode="External"/><Relationship Id="rId185" Type="http://schemas.openxmlformats.org/officeDocument/2006/relationships/hyperlink" Target="http://www.doa.la.gov/osl/AMR/217014_AMR.pdf" TargetMode="External"/><Relationship Id="rId1811" Type="http://schemas.openxmlformats.org/officeDocument/2006/relationships/hyperlink" Target="http://www.doa.la.gov/osl/AMR/428003_AMR.pdf" TargetMode="External"/><Relationship Id="rId1909" Type="http://schemas.openxmlformats.org/officeDocument/2006/relationships/hyperlink" Target="http://www.doa.la.gov/osl/AMR/457023_AMR.pdf" TargetMode="External"/><Relationship Id="rId392" Type="http://schemas.openxmlformats.org/officeDocument/2006/relationships/hyperlink" Target="http://www.doa.la.gov/osl/AMR/263014_AMR.pdf" TargetMode="External"/><Relationship Id="rId697" Type="http://schemas.openxmlformats.org/officeDocument/2006/relationships/hyperlink" Target="http://www.doa.la.gov/osl/AMR/510014_AMR.pdf" TargetMode="External"/><Relationship Id="rId2073" Type="http://schemas.openxmlformats.org/officeDocument/2006/relationships/hyperlink" Target="http://www.doa.la.gov/osl/AMR/640010_AMR.pdf" TargetMode="External"/><Relationship Id="rId2280" Type="http://schemas.openxmlformats.org/officeDocument/2006/relationships/hyperlink" Target="http://www.doa.la.gov/osl/AMR/735025_AMR.pdf" TargetMode="External"/><Relationship Id="rId2378" Type="http://schemas.openxmlformats.org/officeDocument/2006/relationships/hyperlink" Target="http://www.doa.la.gov/osl/AMR/821024_AMR.pdf" TargetMode="External"/><Relationship Id="rId252" Type="http://schemas.openxmlformats.org/officeDocument/2006/relationships/hyperlink" Target="http://www.doa.la.gov/osl/AMR/217135_AMR.pdf" TargetMode="External"/><Relationship Id="rId1187" Type="http://schemas.openxmlformats.org/officeDocument/2006/relationships/hyperlink" Target="http://www.doa.la.gov/osl/AMR/837041_AMR.pdf" TargetMode="External"/><Relationship Id="rId2140" Type="http://schemas.openxmlformats.org/officeDocument/2006/relationships/hyperlink" Target="http://www.doa.la.gov/osl/AMR/664019_AMR.pdf" TargetMode="External"/><Relationship Id="rId112" Type="http://schemas.openxmlformats.org/officeDocument/2006/relationships/hyperlink" Target="http://www.doa.la.gov/osl/AMR/138028_AMR.pdf" TargetMode="External"/><Relationship Id="rId557" Type="http://schemas.openxmlformats.org/officeDocument/2006/relationships/hyperlink" Target="http://www.doa.la.gov/osl/AMR/423026_AMR.pdf" TargetMode="External"/><Relationship Id="rId764" Type="http://schemas.openxmlformats.org/officeDocument/2006/relationships/hyperlink" Target="http://www.doa.la.gov/osl/AMR/613007_AMR.pdf" TargetMode="External"/><Relationship Id="rId971" Type="http://schemas.openxmlformats.org/officeDocument/2006/relationships/hyperlink" Target="http://www.doa.la.gov/osl/AMR/709078_AMR.pdf" TargetMode="External"/><Relationship Id="rId1394" Type="http://schemas.openxmlformats.org/officeDocument/2006/relationships/hyperlink" Target="http://www.doa.la.gov/osl/AMR/152025_AMR.pd" TargetMode="External"/><Relationship Id="rId1699" Type="http://schemas.openxmlformats.org/officeDocument/2006/relationships/hyperlink" Target="http://www.doa.la.gov/osl/AMR/329075_AMR.pdf" TargetMode="External"/><Relationship Id="rId2000" Type="http://schemas.openxmlformats.org/officeDocument/2006/relationships/hyperlink" Target="http://www.doa.la.gov/osl/AMR/605019_AMR.pdf" TargetMode="External"/><Relationship Id="rId2238" Type="http://schemas.openxmlformats.org/officeDocument/2006/relationships/hyperlink" Target="http://www.doa.la.gov/osl/AMR/716009_AMR.pdf" TargetMode="External"/><Relationship Id="rId2445" Type="http://schemas.openxmlformats.org/officeDocument/2006/relationships/hyperlink" Target="http://www.doa.la.gov/osl/AMR/837052_AMR.pdf" TargetMode="External"/><Relationship Id="rId417" Type="http://schemas.openxmlformats.org/officeDocument/2006/relationships/hyperlink" Target="http://www.doa.la.gov/osl/AMR/329010_AMR.pdf" TargetMode="External"/><Relationship Id="rId624" Type="http://schemas.openxmlformats.org/officeDocument/2006/relationships/hyperlink" Target="http://www.doa.la.gov/osl/AMR/450031_AMR.pdf" TargetMode="External"/><Relationship Id="rId831" Type="http://schemas.openxmlformats.org/officeDocument/2006/relationships/hyperlink" Target="http://www.doa.la.gov/osl/AMR/640016_AMR.pdf" TargetMode="External"/><Relationship Id="rId1047" Type="http://schemas.openxmlformats.org/officeDocument/2006/relationships/hyperlink" Target="http://www.doa.la.gov/osl/AMR/741013_AMR.pdf" TargetMode="External"/><Relationship Id="rId1254" Type="http://schemas.openxmlformats.org/officeDocument/2006/relationships/hyperlink" Target="http://www.doa.la.gov/osl/AMR/126004_AMR.pdf" TargetMode="External"/><Relationship Id="rId1461" Type="http://schemas.openxmlformats.org/officeDocument/2006/relationships/hyperlink" Target="http://www.doa.la.gov/osl/AMR/217047_AMR.pdf" TargetMode="External"/><Relationship Id="rId2305" Type="http://schemas.openxmlformats.org/officeDocument/2006/relationships/hyperlink" Target="http://www.doa.la.gov/osl/AMR/743012_AMR.pdf" TargetMode="External"/><Relationship Id="rId2512" Type="http://schemas.openxmlformats.org/officeDocument/2006/relationships/hyperlink" Target="http://www.doa.la.gov/osl/AMR/605028_AMR.pdf" TargetMode="External"/><Relationship Id="rId929" Type="http://schemas.openxmlformats.org/officeDocument/2006/relationships/hyperlink" Target="http://www.doa.la.gov/osl/AMR/708039_AMR.pdf" TargetMode="External"/><Relationship Id="rId1114" Type="http://schemas.openxmlformats.org/officeDocument/2006/relationships/hyperlink" Target="http://www.doa.la.gov/osl/AMR/821002_AMR.pdf" TargetMode="External"/><Relationship Id="rId1321" Type="http://schemas.openxmlformats.org/officeDocument/2006/relationships/hyperlink" Target="http://www.doa.la.gov/osl/AMR/136056_AMR.pdf" TargetMode="External"/><Relationship Id="rId1559" Type="http://schemas.openxmlformats.org/officeDocument/2006/relationships/hyperlink" Target="http://www.doa.la.gov/osl/AMR/239003_AMR.pdf" TargetMode="External"/><Relationship Id="rId1766" Type="http://schemas.openxmlformats.org/officeDocument/2006/relationships/hyperlink" Target="http://www.doa.la.gov/osl/AMR/355061_AMR.pdf" TargetMode="External"/><Relationship Id="rId1973" Type="http://schemas.openxmlformats.org/officeDocument/2006/relationships/hyperlink" Target="http://www.doa.la.gov/osl/AMR/527003_AMR.pdf" TargetMode="External"/><Relationship Id="rId58" Type="http://schemas.openxmlformats.org/officeDocument/2006/relationships/hyperlink" Target="http://www.doa.la.gov/osl/AMR/136024_AMR.pdf" TargetMode="External"/><Relationship Id="rId1419" Type="http://schemas.openxmlformats.org/officeDocument/2006/relationships/hyperlink" Target="http://www.doa.la.gov/osl/AMR/203020_AMR.pdf" TargetMode="External"/><Relationship Id="rId1626" Type="http://schemas.openxmlformats.org/officeDocument/2006/relationships/hyperlink" Target="http://www.doa.la.gov/osl/AMR/259033_AMR.pdf" TargetMode="External"/><Relationship Id="rId1833" Type="http://schemas.openxmlformats.org/officeDocument/2006/relationships/hyperlink" Target="http://www.doa.la.gov/osl/AMR/428035_AMR.pdf" TargetMode="External"/><Relationship Id="rId1900" Type="http://schemas.openxmlformats.org/officeDocument/2006/relationships/hyperlink" Target="http://www.doa.la.gov/osl/AMR/457005_AMR.pdf" TargetMode="External"/><Relationship Id="rId2095" Type="http://schemas.openxmlformats.org/officeDocument/2006/relationships/hyperlink" Target="http://www.doa.la.gov/osl/AMR/640042_AMR.pdf" TargetMode="External"/><Relationship Id="rId274" Type="http://schemas.openxmlformats.org/officeDocument/2006/relationships/hyperlink" Target="http://www.doa.la.gov/osl/AMR/219020_AMR.pdf" TargetMode="External"/><Relationship Id="rId481" Type="http://schemas.openxmlformats.org/officeDocument/2006/relationships/hyperlink" Target="http://www.doa.la.gov/osl/AMR/348011_AMR.pdf" TargetMode="External"/><Relationship Id="rId2162" Type="http://schemas.openxmlformats.org/officeDocument/2006/relationships/hyperlink" Target="http://www.doa.la.gov/osl/AMR/708011_AMR.pdf" TargetMode="External"/><Relationship Id="rId134" Type="http://schemas.openxmlformats.org/officeDocument/2006/relationships/hyperlink" Target="http://www.doa.la.gov/osl/AMR/152011_AMR.pdf" TargetMode="External"/><Relationship Id="rId579" Type="http://schemas.openxmlformats.org/officeDocument/2006/relationships/hyperlink" Target="http://www.doa.la.gov/osl/AMR/428026_AMR.pdf" TargetMode="External"/><Relationship Id="rId786" Type="http://schemas.openxmlformats.org/officeDocument/2006/relationships/hyperlink" Target="http://www.doa.la.gov/osl/AMR/615038_AMR.pdf" TargetMode="External"/><Relationship Id="rId993" Type="http://schemas.openxmlformats.org/officeDocument/2006/relationships/hyperlink" Target="http://www.doa.la.gov/osl/AMR/716012_AMR.pdf" TargetMode="External"/><Relationship Id="rId2467" Type="http://schemas.openxmlformats.org/officeDocument/2006/relationships/hyperlink" Target="http://www.doa.la.gov/osl/AMR/854013_AMR.pdf" TargetMode="External"/><Relationship Id="rId341" Type="http://schemas.openxmlformats.org/officeDocument/2006/relationships/hyperlink" Target="http://www.doa.la.gov/osl/AMR/253027_AMR.pdf" TargetMode="External"/><Relationship Id="rId439" Type="http://schemas.openxmlformats.org/officeDocument/2006/relationships/hyperlink" Target="http://www.doa.la.gov/osl/AMR/329052_AMR.pdf" TargetMode="External"/><Relationship Id="rId646" Type="http://schemas.openxmlformats.org/officeDocument/2006/relationships/hyperlink" Target="http://www.doa.la.gov/osl/AMR/451024_AMR.pdf" TargetMode="External"/><Relationship Id="rId1069" Type="http://schemas.openxmlformats.org/officeDocument/2006/relationships/hyperlink" Target="http://www.doa.la.gov/osl/AMR/743031_AMR.pdf" TargetMode="External"/><Relationship Id="rId1276" Type="http://schemas.openxmlformats.org/officeDocument/2006/relationships/hyperlink" Target="http://www.doa.la.gov/osl/AMR/126043_AMR.pdf" TargetMode="External"/><Relationship Id="rId1483" Type="http://schemas.openxmlformats.org/officeDocument/2006/relationships/hyperlink" Target="http://www.doa.la.gov/osl/AMR/217117_AMR.pdf" TargetMode="External"/><Relationship Id="rId2022" Type="http://schemas.openxmlformats.org/officeDocument/2006/relationships/hyperlink" Target="http://www.doa.la.gov/osl/AMR/615001_AMR.pdf" TargetMode="External"/><Relationship Id="rId2327" Type="http://schemas.openxmlformats.org/officeDocument/2006/relationships/hyperlink" Target="http://www.doa.la.gov/osl/AMR/760013_AMR.pdf" TargetMode="External"/><Relationship Id="rId201" Type="http://schemas.openxmlformats.org/officeDocument/2006/relationships/hyperlink" Target="http://www.doa.la.gov/osl/AMR/217033_AMR.pdf" TargetMode="External"/><Relationship Id="rId506" Type="http://schemas.openxmlformats.org/officeDocument/2006/relationships/hyperlink" Target="http://www.doa.la.gov/osl/AMR/355029_AMR.pdf" TargetMode="External"/><Relationship Id="rId853" Type="http://schemas.openxmlformats.org/officeDocument/2006/relationships/hyperlink" Target="http://www.doa.la.gov/osl/AMR/640048_AMR.pdf" TargetMode="External"/><Relationship Id="rId1136" Type="http://schemas.openxmlformats.org/officeDocument/2006/relationships/hyperlink" Target="http://www.doa.la.gov/osl/AMR/821032_AMR.pdf" TargetMode="External"/><Relationship Id="rId1690" Type="http://schemas.openxmlformats.org/officeDocument/2006/relationships/hyperlink" Target="http://www.doa.la.gov/osl/AMR/329063_AMR.pdf" TargetMode="External"/><Relationship Id="rId1788" Type="http://schemas.openxmlformats.org/officeDocument/2006/relationships/hyperlink" Target="http://www.doa.la.gov/osl/AMR/420007_AMR.pdf" TargetMode="External"/><Relationship Id="rId1995" Type="http://schemas.openxmlformats.org/officeDocument/2006/relationships/hyperlink" Target="http://www.doa.la.gov/osl/AMR/605012_AMR.pdf" TargetMode="External"/><Relationship Id="rId2534" Type="http://schemas.openxmlformats.org/officeDocument/2006/relationships/hyperlink" Target="http://www.doa.la.gov/osl/AMR/811033_AMR.pdf" TargetMode="External"/><Relationship Id="rId713" Type="http://schemas.openxmlformats.org/officeDocument/2006/relationships/hyperlink" Target="http://www.doa.la.gov/osl/AMR/512001_AMR.pdf" TargetMode="External"/><Relationship Id="rId920" Type="http://schemas.openxmlformats.org/officeDocument/2006/relationships/hyperlink" Target="http://www.doa.la.gov/osl/AMR/708019_AMR.pdf" TargetMode="External"/><Relationship Id="rId1343" Type="http://schemas.openxmlformats.org/officeDocument/2006/relationships/hyperlink" Target="http://www.doa.la.gov/osl/AMR/138002_AMR.pdf" TargetMode="External"/><Relationship Id="rId1550" Type="http://schemas.openxmlformats.org/officeDocument/2006/relationships/hyperlink" Target="http://www.doa.la.gov/osl/AMR/232020_AMR.pdf" TargetMode="External"/><Relationship Id="rId1648" Type="http://schemas.openxmlformats.org/officeDocument/2006/relationships/hyperlink" Target="http://www.doa.la.gov/osl/AMR/304009_AMR.pdf" TargetMode="External"/><Relationship Id="rId1203" Type="http://schemas.openxmlformats.org/officeDocument/2006/relationships/hyperlink" Target="http://www.doa.la.gov/osl/AMR/842011_AMR.pdf" TargetMode="External"/><Relationship Id="rId1410" Type="http://schemas.openxmlformats.org/officeDocument/2006/relationships/hyperlink" Target="http://www.doa.la.gov/osl/AMR/203007_AMR.pdf" TargetMode="External"/><Relationship Id="rId1508" Type="http://schemas.openxmlformats.org/officeDocument/2006/relationships/hyperlink" Target="http://www.doa.la.gov/osl/AMR/219001_AMR.pdf" TargetMode="External"/><Relationship Id="rId1855" Type="http://schemas.openxmlformats.org/officeDocument/2006/relationships/hyperlink" Target="http://www.doa.la.gov/osl/AMR/450004_AMR.pdf" TargetMode="External"/><Relationship Id="rId1715" Type="http://schemas.openxmlformats.org/officeDocument/2006/relationships/hyperlink" Target="http://www.doa.la.gov/osl/AMR/345012_AMR.pdf" TargetMode="External"/><Relationship Id="rId1922" Type="http://schemas.openxmlformats.org/officeDocument/2006/relationships/hyperlink" Target="http://www.doa.la.gov/osl/AMR/506002_AMR.pdf" TargetMode="External"/><Relationship Id="rId296" Type="http://schemas.openxmlformats.org/officeDocument/2006/relationships/hyperlink" Target="http://www.doa.la.gov/osl/AMR/232006_AMR.pdf" TargetMode="External"/><Relationship Id="rId2184" Type="http://schemas.openxmlformats.org/officeDocument/2006/relationships/hyperlink" Target="http://www.doa.la.gov/osl/AMR/708048_AMR.pdf" TargetMode="External"/><Relationship Id="rId2391" Type="http://schemas.openxmlformats.org/officeDocument/2006/relationships/hyperlink" Target="http://www.doa.la.gov/osl/AMR/825016_AMR.pdf" TargetMode="External"/><Relationship Id="rId156" Type="http://schemas.openxmlformats.org/officeDocument/2006/relationships/hyperlink" Target="http://www.doa.la.gov/osl/AMR/152054_AMR.pdf" TargetMode="External"/><Relationship Id="rId363" Type="http://schemas.openxmlformats.org/officeDocument/2006/relationships/hyperlink" Target="http://www.doa.la.gov/osl/AMR/259008_AMR.pdf" TargetMode="External"/><Relationship Id="rId570" Type="http://schemas.openxmlformats.org/officeDocument/2006/relationships/hyperlink" Target="http://www.doa.la.gov/osl/AMR/428014_AMR.pdf" TargetMode="External"/><Relationship Id="rId2044" Type="http://schemas.openxmlformats.org/officeDocument/2006/relationships/hyperlink" Target="http://www.doa.la.gov/osl/AMR/622011_AMR.pdf" TargetMode="External"/><Relationship Id="rId2251" Type="http://schemas.openxmlformats.org/officeDocument/2006/relationships/hyperlink" Target="http://www.doa.la.gov/osl/AMR/731003_AMR.pdf" TargetMode="External"/><Relationship Id="rId2489" Type="http://schemas.openxmlformats.org/officeDocument/2006/relationships/hyperlink" Target="http://www.doa.la.gov/osl/AMR/862006_AMR.pdf" TargetMode="External"/><Relationship Id="rId223" Type="http://schemas.openxmlformats.org/officeDocument/2006/relationships/hyperlink" Target="http://www.doa.la.gov/osl/AMR/217079_AMR.pdf" TargetMode="External"/><Relationship Id="rId430" Type="http://schemas.openxmlformats.org/officeDocument/2006/relationships/hyperlink" Target="http://www.doa.la.gov/osl/AMR/329031_AMR.pdf" TargetMode="External"/><Relationship Id="rId668" Type="http://schemas.openxmlformats.org/officeDocument/2006/relationships/hyperlink" Target="http://www.doa.la.gov/osl/AMR/502008_AMR.pdf" TargetMode="External"/><Relationship Id="rId875" Type="http://schemas.openxmlformats.org/officeDocument/2006/relationships/hyperlink" Target="http://www.doa.la.gov/osl/AMR/658023_AMR.pdf" TargetMode="External"/><Relationship Id="rId1060" Type="http://schemas.openxmlformats.org/officeDocument/2006/relationships/hyperlink" Target="http://www.doa.la.gov/osl/AMR/743016_AMR.pdf" TargetMode="External"/><Relationship Id="rId1298" Type="http://schemas.openxmlformats.org/officeDocument/2006/relationships/hyperlink" Target="http://www.doa.la.gov/osl/AMR/136015_AMR.pdf" TargetMode="External"/><Relationship Id="rId2111" Type="http://schemas.openxmlformats.org/officeDocument/2006/relationships/hyperlink" Target="http://www.doa.la.gov/osl/AMR/658007_AMR.pdf" TargetMode="External"/><Relationship Id="rId2349" Type="http://schemas.openxmlformats.org/officeDocument/2006/relationships/hyperlink" Target="http://www.doa.la.gov/osl/AMR/811026_AMR.pdf" TargetMode="External"/><Relationship Id="rId528" Type="http://schemas.openxmlformats.org/officeDocument/2006/relationships/hyperlink" Target="http://www.doa.la.gov/osl/AMR/401007_AMR.pdf" TargetMode="External"/><Relationship Id="rId735" Type="http://schemas.openxmlformats.org/officeDocument/2006/relationships/hyperlink" Target="http://www.doa.la.gov/osl/AMR/527013_AMR.pdf" TargetMode="External"/><Relationship Id="rId942" Type="http://schemas.openxmlformats.org/officeDocument/2006/relationships/hyperlink" Target="http://www.doa.la.gov/osl/AMR/709013_AMR.pdf" TargetMode="External"/><Relationship Id="rId1158" Type="http://schemas.openxmlformats.org/officeDocument/2006/relationships/hyperlink" Target="http://www.doa.la.gov/osl/AMR/833016_AMR.pdf" TargetMode="External"/><Relationship Id="rId1365" Type="http://schemas.openxmlformats.org/officeDocument/2006/relationships/hyperlink" Target="http://www.doa.la.gov/osl/AMR/144002_AMR.pdf" TargetMode="External"/><Relationship Id="rId1572" Type="http://schemas.openxmlformats.org/officeDocument/2006/relationships/hyperlink" Target="http://www.doa.la.gov/osl/AMR/253004_AMR.pdf" TargetMode="External"/><Relationship Id="rId2209" Type="http://schemas.openxmlformats.org/officeDocument/2006/relationships/hyperlink" Target="http://www.doa.la.gov/osl/AMR/709066_AMR.pdf" TargetMode="External"/><Relationship Id="rId2416" Type="http://schemas.openxmlformats.org/officeDocument/2006/relationships/hyperlink" Target="http://www.doa.la.gov/osl/AMR/837004_AMR.pdf" TargetMode="External"/><Relationship Id="rId1018" Type="http://schemas.openxmlformats.org/officeDocument/2006/relationships/hyperlink" Target="http://www.doa.la.gov/osl/AMR/731032_AMR.pdf" TargetMode="External"/><Relationship Id="rId1225" Type="http://schemas.openxmlformats.org/officeDocument/2006/relationships/hyperlink" Target="http://www.doa.la.gov/osl/AMR/856014_AMR.pdf" TargetMode="External"/><Relationship Id="rId1432" Type="http://schemas.openxmlformats.org/officeDocument/2006/relationships/hyperlink" Target="http://www.doa.la.gov/osl/AMR/217011_AMR.pdf" TargetMode="External"/><Relationship Id="rId1877" Type="http://schemas.openxmlformats.org/officeDocument/2006/relationships/hyperlink" Target="http://www.doa.la.gov/osl/AMR/450036_AMR.pdf" TargetMode="External"/><Relationship Id="rId71" Type="http://schemas.openxmlformats.org/officeDocument/2006/relationships/hyperlink" Target="http://www.doa.la.gov/osl/AMR/136053_AMR.pdf" TargetMode="External"/><Relationship Id="rId802" Type="http://schemas.openxmlformats.org/officeDocument/2006/relationships/hyperlink" Target="http://www.doa.la.gov/osl/AMR/622027_AMR.pdf" TargetMode="External"/><Relationship Id="rId1737" Type="http://schemas.openxmlformats.org/officeDocument/2006/relationships/hyperlink" Target="http://www.doa.la.gov/osl/AMR/355003_AMR.pdf" TargetMode="External"/><Relationship Id="rId1944" Type="http://schemas.openxmlformats.org/officeDocument/2006/relationships/hyperlink" Target="http://www.doa.la.gov/osl/AMR/510013_AMR.pdf" TargetMode="External"/><Relationship Id="rId29" Type="http://schemas.openxmlformats.org/officeDocument/2006/relationships/hyperlink" Target="http://www.doa.la.gov/osl/AMR/126044_AMR.pdf" TargetMode="External"/><Relationship Id="rId178" Type="http://schemas.openxmlformats.org/officeDocument/2006/relationships/hyperlink" Target="http://www.doa.la.gov/osl/AMR/217001_AMR.pdf" TargetMode="External"/><Relationship Id="rId1804" Type="http://schemas.openxmlformats.org/officeDocument/2006/relationships/hyperlink" Target="http://www.doa.la.gov/osl/AMR/423025_AMR.pdf" TargetMode="External"/><Relationship Id="rId385" Type="http://schemas.openxmlformats.org/officeDocument/2006/relationships/hyperlink" Target="http://www.doa.la.gov/osl/AMR/263002_AMR.pdf" TargetMode="External"/><Relationship Id="rId592" Type="http://schemas.openxmlformats.org/officeDocument/2006/relationships/hyperlink" Target="http://www.doa.la.gov/osl/AMR/449007_AMR.pdf" TargetMode="External"/><Relationship Id="rId2066" Type="http://schemas.openxmlformats.org/officeDocument/2006/relationships/hyperlink" Target="http://www.doa.la.gov/osl/AMR/640001_AMR.pdf" TargetMode="External"/><Relationship Id="rId2273" Type="http://schemas.openxmlformats.org/officeDocument/2006/relationships/hyperlink" Target="http://www.doa.la.gov/osl/AMR/735009_AMR.pdf" TargetMode="External"/><Relationship Id="rId2480" Type="http://schemas.openxmlformats.org/officeDocument/2006/relationships/hyperlink" Target="http://www.doa.la.gov/osl/AMR/856025_AMR.pdf" TargetMode="External"/><Relationship Id="rId245" Type="http://schemas.openxmlformats.org/officeDocument/2006/relationships/hyperlink" Target="http://www.doa.la.gov/osl/AMR/217128_AMR.pdf" TargetMode="External"/><Relationship Id="rId452" Type="http://schemas.openxmlformats.org/officeDocument/2006/relationships/hyperlink" Target="http://www.doa.la.gov/osl/AMR/329076_AMR.pdf" TargetMode="External"/><Relationship Id="rId897" Type="http://schemas.openxmlformats.org/officeDocument/2006/relationships/hyperlink" Target="http://www.doa.la.gov/osl/AMR/707007_AMR.pdf" TargetMode="External"/><Relationship Id="rId1082" Type="http://schemas.openxmlformats.org/officeDocument/2006/relationships/hyperlink" Target="http://www.doa.la.gov/osl/AMR/760016_AMR.pdf" TargetMode="External"/><Relationship Id="rId2133" Type="http://schemas.openxmlformats.org/officeDocument/2006/relationships/hyperlink" Target="http://www.doa.la.gov/osl/AMR/664005_AMR.pdf" TargetMode="External"/><Relationship Id="rId2340" Type="http://schemas.openxmlformats.org/officeDocument/2006/relationships/hyperlink" Target="http://www.doa.la.gov/osl/AMR/811009_AMR.pdf" TargetMode="External"/><Relationship Id="rId105" Type="http://schemas.openxmlformats.org/officeDocument/2006/relationships/hyperlink" Target="http://www.doa.la.gov/osl/AMR/138019_AMR.pdf" TargetMode="External"/><Relationship Id="rId312" Type="http://schemas.openxmlformats.org/officeDocument/2006/relationships/hyperlink" Target="http://www.doa.la.gov/osl/AMR/239006_AMR.pdf" TargetMode="External"/><Relationship Id="rId757" Type="http://schemas.openxmlformats.org/officeDocument/2006/relationships/hyperlink" Target="http://www.doa.la.gov/osl/AMR/605026_AMR.pdf" TargetMode="External"/><Relationship Id="rId964" Type="http://schemas.openxmlformats.org/officeDocument/2006/relationships/hyperlink" Target="http://www.doa.la.gov/osl/AMR/709069_AMR.pdf" TargetMode="External"/><Relationship Id="rId1387" Type="http://schemas.openxmlformats.org/officeDocument/2006/relationships/hyperlink" Target="http://www.doa.la.gov/osl/AMR/152018_AMR.pdf" TargetMode="External"/><Relationship Id="rId1594" Type="http://schemas.openxmlformats.org/officeDocument/2006/relationships/hyperlink" Target="http://www.doa.la.gov/osl/AMR/253042_AMR.pdf" TargetMode="External"/><Relationship Id="rId2200" Type="http://schemas.openxmlformats.org/officeDocument/2006/relationships/hyperlink" Target="http://www.doa.la.gov/osl/AMR/709035_AMR.pdf" TargetMode="External"/><Relationship Id="rId2438" Type="http://schemas.openxmlformats.org/officeDocument/2006/relationships/hyperlink" Target="http://www.doa.la.gov/osl/AMR/837045_AMR.pdf" TargetMode="External"/><Relationship Id="rId93" Type="http://schemas.openxmlformats.org/officeDocument/2006/relationships/hyperlink" Target="http://www.doa.la.gov/osl/AMR/136091_AMR.pdf" TargetMode="External"/><Relationship Id="rId617" Type="http://schemas.openxmlformats.org/officeDocument/2006/relationships/hyperlink" Target="http://www.doa.la.gov/osl/AMR/450023_AMR.pdf" TargetMode="External"/><Relationship Id="rId824" Type="http://schemas.openxmlformats.org/officeDocument/2006/relationships/hyperlink" Target="http://www.doa.la.gov/osl/AMR/640009_AMR.pdf" TargetMode="External"/><Relationship Id="rId1247" Type="http://schemas.openxmlformats.org/officeDocument/2006/relationships/hyperlink" Target="http://www.doa.la.gov/osl/AMR/152012_AMR.pdf" TargetMode="External"/><Relationship Id="rId1454" Type="http://schemas.openxmlformats.org/officeDocument/2006/relationships/hyperlink" Target="http://www.doa.la.gov/osl/AMR/217039_AMR.pdf" TargetMode="External"/><Relationship Id="rId1661" Type="http://schemas.openxmlformats.org/officeDocument/2006/relationships/hyperlink" Target="http://www.doa.la.gov/osl/AMR/329005_AMR.pdf" TargetMode="External"/><Relationship Id="rId1899" Type="http://schemas.openxmlformats.org/officeDocument/2006/relationships/hyperlink" Target="http://www.doa.la.gov/osl/AMR/457004_AMR.pdf" TargetMode="External"/><Relationship Id="rId2505" Type="http://schemas.openxmlformats.org/officeDocument/2006/relationships/hyperlink" Target="http://www.doa.la.gov/osl/AMR/834017_AMR.pdf" TargetMode="External"/><Relationship Id="rId1107" Type="http://schemas.openxmlformats.org/officeDocument/2006/relationships/hyperlink" Target="http://www.doa.la.gov/osl/AMR/818002_AMR.pdf" TargetMode="External"/><Relationship Id="rId1314" Type="http://schemas.openxmlformats.org/officeDocument/2006/relationships/hyperlink" Target="http://www.doa.la.gov/osl/AMR/136040_AMR.pd" TargetMode="External"/><Relationship Id="rId1521" Type="http://schemas.openxmlformats.org/officeDocument/2006/relationships/hyperlink" Target="http://www.doa.la.gov/osl/AMR/219019_AMR.pdf" TargetMode="External"/><Relationship Id="rId1759" Type="http://schemas.openxmlformats.org/officeDocument/2006/relationships/hyperlink" Target="http://www.doa.la.gov/osl/AMR/355035_AMR.pdf" TargetMode="External"/><Relationship Id="rId1966" Type="http://schemas.openxmlformats.org/officeDocument/2006/relationships/hyperlink" Target="http://www.doa.la.gov/osl/AMR/512013_AMR.pdf" TargetMode="External"/><Relationship Id="rId1619" Type="http://schemas.openxmlformats.org/officeDocument/2006/relationships/hyperlink" Target="http://www.doa.la.gov/osl/AMR/259025_AMR.pdf" TargetMode="External"/><Relationship Id="rId1826" Type="http://schemas.openxmlformats.org/officeDocument/2006/relationships/hyperlink" Target="http://www.doa.la.gov/osl/AMR/428025_AMR.pdf" TargetMode="External"/><Relationship Id="rId20" Type="http://schemas.openxmlformats.org/officeDocument/2006/relationships/hyperlink" Target="http://www.doa.la.gov/osl/AMR/126034_AMR.pdf" TargetMode="External"/><Relationship Id="rId2088" Type="http://schemas.openxmlformats.org/officeDocument/2006/relationships/hyperlink" Target="http://www.doa.la.gov/osl/AMR/640030_AMR.pdf" TargetMode="External"/><Relationship Id="rId2295" Type="http://schemas.openxmlformats.org/officeDocument/2006/relationships/hyperlink" Target="http://www.doa.la.gov/osl/AMR/741013_AMR.pdf" TargetMode="External"/><Relationship Id="rId267" Type="http://schemas.openxmlformats.org/officeDocument/2006/relationships/hyperlink" Target="http://www.doa.la.gov/osl/AMR/219008_AMR.pdf" TargetMode="External"/><Relationship Id="rId474" Type="http://schemas.openxmlformats.org/officeDocument/2006/relationships/hyperlink" Target="http://www.doa.la.gov/osl/AMR/348002_AMR.pdf" TargetMode="External"/><Relationship Id="rId2155" Type="http://schemas.openxmlformats.org/officeDocument/2006/relationships/hyperlink" Target="http://www.doa.la.gov/osl/AMR/707022_AMR.pdf" TargetMode="External"/><Relationship Id="rId127" Type="http://schemas.openxmlformats.org/officeDocument/2006/relationships/hyperlink" Target="http://www.doa.la.gov/osl/AMR/152002_AMR.pdf" TargetMode="External"/><Relationship Id="rId681" Type="http://schemas.openxmlformats.org/officeDocument/2006/relationships/hyperlink" Target="http://www.doa.la.gov/osl/AMR/506020_AMR.pdf" TargetMode="External"/><Relationship Id="rId779" Type="http://schemas.openxmlformats.org/officeDocument/2006/relationships/hyperlink" Target="http://www.doa.la.gov/osl/AMR/615027_AMR.pdf" TargetMode="External"/><Relationship Id="rId986" Type="http://schemas.openxmlformats.org/officeDocument/2006/relationships/hyperlink" Target="http://www.doa.la.gov/osl/AMR/714015_AMR.pdf" TargetMode="External"/><Relationship Id="rId2362" Type="http://schemas.openxmlformats.org/officeDocument/2006/relationships/hyperlink" Target="http://www.doa.la.gov/osl/AMR/821002_AMR.pdf" TargetMode="External"/><Relationship Id="rId334" Type="http://schemas.openxmlformats.org/officeDocument/2006/relationships/hyperlink" Target="http://www.doa.la.gov/osl/AMR/253016_AMR.pdf" TargetMode="External"/><Relationship Id="rId541" Type="http://schemas.openxmlformats.org/officeDocument/2006/relationships/hyperlink" Target="http://www.doa.la.gov/osl/AMR/420008_AMR.pdf" TargetMode="External"/><Relationship Id="rId639" Type="http://schemas.openxmlformats.org/officeDocument/2006/relationships/hyperlink" Target="http://www.doa.la.gov/osl/AMR/451009_AMR.pdf" TargetMode="External"/><Relationship Id="rId1171" Type="http://schemas.openxmlformats.org/officeDocument/2006/relationships/hyperlink" Target="http://www.doa.la.gov/osl/AMR/837009_AMR.pdf" TargetMode="External"/><Relationship Id="rId1269" Type="http://schemas.openxmlformats.org/officeDocument/2006/relationships/hyperlink" Target="http://www.doa.la.gov/osl/AMR/126035_AMR.pd" TargetMode="External"/><Relationship Id="rId1476" Type="http://schemas.openxmlformats.org/officeDocument/2006/relationships/hyperlink" Target="http://www.doa.la.gov/osl/AMR/217107_AMR.pdf" TargetMode="External"/><Relationship Id="rId2015" Type="http://schemas.openxmlformats.org/officeDocument/2006/relationships/hyperlink" Target="http://www.doa.la.gov/osl/AMR/613012_AMR.pdf" TargetMode="External"/><Relationship Id="rId2222" Type="http://schemas.openxmlformats.org/officeDocument/2006/relationships/hyperlink" Target="http://www.doa.la.gov/osl/AMR/709086_AMR.pdf" TargetMode="External"/><Relationship Id="rId401" Type="http://schemas.openxmlformats.org/officeDocument/2006/relationships/hyperlink" Target="http://www.doa.la.gov/osl/AMR/304010_AMR.pdf" TargetMode="External"/><Relationship Id="rId846" Type="http://schemas.openxmlformats.org/officeDocument/2006/relationships/hyperlink" Target="http://www.doa.la.gov/osl/AMR/640041_AMR.pdf" TargetMode="External"/><Relationship Id="rId1031" Type="http://schemas.openxmlformats.org/officeDocument/2006/relationships/hyperlink" Target="http://www.doa.la.gov/osl/AMR/735020_AMR.pdf" TargetMode="External"/><Relationship Id="rId1129" Type="http://schemas.openxmlformats.org/officeDocument/2006/relationships/hyperlink" Target="http://www.doa.la.gov/osl/AMR/821023_AMR.pdf" TargetMode="External"/><Relationship Id="rId1683" Type="http://schemas.openxmlformats.org/officeDocument/2006/relationships/hyperlink" Target="http://www.doa.la.gov/osl/AMR/329038_AMR.pdf" TargetMode="External"/><Relationship Id="rId1890" Type="http://schemas.openxmlformats.org/officeDocument/2006/relationships/hyperlink" Target="http://www.doa.la.gov/osl/AMR/451014_AMR.pdf" TargetMode="External"/><Relationship Id="rId1988" Type="http://schemas.openxmlformats.org/officeDocument/2006/relationships/hyperlink" Target="http://www.doa.la.gov/osl/AMR/605004_AMR.pdf" TargetMode="External"/><Relationship Id="rId2527" Type="http://schemas.openxmlformats.org/officeDocument/2006/relationships/hyperlink" Target="http://www.doa.la.gov/osl/AMR/510083_AMR.pdf" TargetMode="External"/><Relationship Id="rId706" Type="http://schemas.openxmlformats.org/officeDocument/2006/relationships/hyperlink" Target="http://www.doa.la.gov/osl/AMR/510024_AMR.pdf" TargetMode="External"/><Relationship Id="rId913" Type="http://schemas.openxmlformats.org/officeDocument/2006/relationships/hyperlink" Target="http://www.doa.la.gov/osl/AMR/708010_AMR.pdf" TargetMode="External"/><Relationship Id="rId1336" Type="http://schemas.openxmlformats.org/officeDocument/2006/relationships/hyperlink" Target="http://www.doa.la.gov/osl/AMR/136083_AMR.pdf" TargetMode="External"/><Relationship Id="rId1543" Type="http://schemas.openxmlformats.org/officeDocument/2006/relationships/hyperlink" Target="http://www.doa.la.gov/osl/AMR/232002_AMR.pdf" TargetMode="External"/><Relationship Id="rId1750" Type="http://schemas.openxmlformats.org/officeDocument/2006/relationships/hyperlink" Target="http://www.doa.la.gov/osl/AMR/355025_AMR.pdf" TargetMode="External"/><Relationship Id="rId42" Type="http://schemas.openxmlformats.org/officeDocument/2006/relationships/hyperlink" Target="http://www.doa.la.gov/osl/AMR/136004_AMR.pdf" TargetMode="External"/><Relationship Id="rId1403" Type="http://schemas.openxmlformats.org/officeDocument/2006/relationships/hyperlink" Target="http://www.doa.la.gov/osl/AMR/152053_AMR.pdf" TargetMode="External"/><Relationship Id="rId1610" Type="http://schemas.openxmlformats.org/officeDocument/2006/relationships/hyperlink" Target="http://www.doa.la.gov/osl/AMR/259007_AMR.pdf" TargetMode="External"/><Relationship Id="rId1848" Type="http://schemas.openxmlformats.org/officeDocument/2006/relationships/hyperlink" Target="http://www.doa.la.gov/osl/AMR/449021_AMR.pdf" TargetMode="External"/><Relationship Id="rId191" Type="http://schemas.openxmlformats.org/officeDocument/2006/relationships/hyperlink" Target="http://www.doa.la.gov/osl/AMR/217020_AMR.pdf" TargetMode="External"/><Relationship Id="rId1708" Type="http://schemas.openxmlformats.org/officeDocument/2006/relationships/hyperlink" Target="http://www.doa.la.gov/osl/AMR/345004_AMR.pdf" TargetMode="External"/><Relationship Id="rId1915" Type="http://schemas.openxmlformats.org/officeDocument/2006/relationships/hyperlink" Target="http://www.doa.la.gov/osl/AMR/502007_AMR.pdf" TargetMode="External"/><Relationship Id="rId289" Type="http://schemas.openxmlformats.org/officeDocument/2006/relationships/hyperlink" Target="http://www.doa.la.gov/osl/AMR/224024_AMR.pdf" TargetMode="External"/><Relationship Id="rId496" Type="http://schemas.openxmlformats.org/officeDocument/2006/relationships/hyperlink" Target="http://www.doa.la.gov/osl/AMR/355010_AMR.pdf" TargetMode="External"/><Relationship Id="rId2177" Type="http://schemas.openxmlformats.org/officeDocument/2006/relationships/hyperlink" Target="http://www.doa.la.gov/osl/AMR/708039_AMR.pdf" TargetMode="External"/><Relationship Id="rId2384" Type="http://schemas.openxmlformats.org/officeDocument/2006/relationships/hyperlink" Target="http://www.doa.la.gov/osl/AMR/821032_AMR.pdf" TargetMode="External"/><Relationship Id="rId149" Type="http://schemas.openxmlformats.org/officeDocument/2006/relationships/hyperlink" Target="http://www.doa.la.gov/osl/AMR/152033_AMR.pdf" TargetMode="External"/><Relationship Id="rId356" Type="http://schemas.openxmlformats.org/officeDocument/2006/relationships/hyperlink" Target="http://www.doa.la.gov/osl/AMR/253055_AMR.pdf" TargetMode="External"/><Relationship Id="rId563" Type="http://schemas.openxmlformats.org/officeDocument/2006/relationships/hyperlink" Target="http://www.doa.la.gov/osl/AMR/428003_AMR.pdf" TargetMode="External"/><Relationship Id="rId770" Type="http://schemas.openxmlformats.org/officeDocument/2006/relationships/hyperlink" Target="http://www.doa.la.gov/osl/AMR/613016_AMR.pdf" TargetMode="External"/><Relationship Id="rId1193" Type="http://schemas.openxmlformats.org/officeDocument/2006/relationships/hyperlink" Target="http://www.doa.la.gov/osl/AMR/837048_AMR.pdf" TargetMode="External"/><Relationship Id="rId2037" Type="http://schemas.openxmlformats.org/officeDocument/2006/relationships/hyperlink" Target="http://www.doa.la.gov/osl/AMR/615041_AMR.pdf" TargetMode="External"/><Relationship Id="rId2244" Type="http://schemas.openxmlformats.org/officeDocument/2006/relationships/hyperlink" Target="http://www.doa.la.gov/osl/AMR/716016_AMR.pdf" TargetMode="External"/><Relationship Id="rId2451" Type="http://schemas.openxmlformats.org/officeDocument/2006/relationships/hyperlink" Target="http://www.doa.la.gov/osl/AMR/842011_AMR.pdf" TargetMode="External"/><Relationship Id="rId216" Type="http://schemas.openxmlformats.org/officeDocument/2006/relationships/hyperlink" Target="http://www.doa.la.gov/osl/AMR/217053_AMR.pdf" TargetMode="External"/><Relationship Id="rId423" Type="http://schemas.openxmlformats.org/officeDocument/2006/relationships/hyperlink" Target="http://www.doa.la.gov/osl/AMR/329021_AMR.pdf" TargetMode="External"/><Relationship Id="rId868" Type="http://schemas.openxmlformats.org/officeDocument/2006/relationships/hyperlink" Target="http://www.doa.la.gov/osl/AMR/658013_AMR.pdf" TargetMode="External"/><Relationship Id="rId1053" Type="http://schemas.openxmlformats.org/officeDocument/2006/relationships/hyperlink" Target="http://www.doa.la.gov/osl/AMR/743006_AMR.pdf" TargetMode="External"/><Relationship Id="rId1260" Type="http://schemas.openxmlformats.org/officeDocument/2006/relationships/hyperlink" Target="http://www.doa.la.gov/osl/AMR/126013_AMR.pdf" TargetMode="External"/><Relationship Id="rId1498" Type="http://schemas.openxmlformats.org/officeDocument/2006/relationships/hyperlink" Target="http://www.doa.la.gov/osl/AMR/217133_AMR.pdf" TargetMode="External"/><Relationship Id="rId2104" Type="http://schemas.openxmlformats.org/officeDocument/2006/relationships/hyperlink" Target="http://www.doa.la.gov/osl/AMR/640052_AMR.pdf" TargetMode="External"/><Relationship Id="rId630" Type="http://schemas.openxmlformats.org/officeDocument/2006/relationships/hyperlink" Target="http://www.doa.la.gov/osl/AMR/450037_AMR.pdf" TargetMode="External"/><Relationship Id="rId728" Type="http://schemas.openxmlformats.org/officeDocument/2006/relationships/hyperlink" Target="http://www.doa.la.gov/osl/AMR/527006_AMR.pdf" TargetMode="External"/><Relationship Id="rId935" Type="http://schemas.openxmlformats.org/officeDocument/2006/relationships/hyperlink" Target="http://www.doa.la.gov/osl/AMR/708047_AMR.pdf" TargetMode="External"/><Relationship Id="rId1358" Type="http://schemas.openxmlformats.org/officeDocument/2006/relationships/hyperlink" Target="http://www.doa.la.gov/osl/AMR/138026_AMR.pdf" TargetMode="External"/><Relationship Id="rId1565" Type="http://schemas.openxmlformats.org/officeDocument/2006/relationships/hyperlink" Target="http://www.doa.la.gov/osl/AMR/246004_AMR.pdf" TargetMode="External"/><Relationship Id="rId1772" Type="http://schemas.openxmlformats.org/officeDocument/2006/relationships/hyperlink" Target="http://www.doa.la.gov/osl/AMR/401002_AMR.pdf" TargetMode="External"/><Relationship Id="rId2311" Type="http://schemas.openxmlformats.org/officeDocument/2006/relationships/hyperlink" Target="http://www.doa.la.gov/osl/AMR/743023_AMR.pdf" TargetMode="External"/><Relationship Id="rId2409" Type="http://schemas.openxmlformats.org/officeDocument/2006/relationships/hyperlink" Target="http://www.doa.la.gov/osl/AMR/834006_AMR.pdf" TargetMode="External"/><Relationship Id="rId64" Type="http://schemas.openxmlformats.org/officeDocument/2006/relationships/hyperlink" Target="http://www.doa.la.gov/osl/AMR/136038_AMR.pdf" TargetMode="External"/><Relationship Id="rId1120" Type="http://schemas.openxmlformats.org/officeDocument/2006/relationships/hyperlink" Target="http://www.doa.la.gov/osl/AMR/821012_AMR.pdf" TargetMode="External"/><Relationship Id="rId1218" Type="http://schemas.openxmlformats.org/officeDocument/2006/relationships/hyperlink" Target="http://www.doa.la.gov/osl/AMR/854012_AMR.pdf" TargetMode="External"/><Relationship Id="rId1425" Type="http://schemas.openxmlformats.org/officeDocument/2006/relationships/hyperlink" Target="http://www.doa.la.gov/osl/AMR/203027_AMR.pdf" TargetMode="External"/><Relationship Id="rId1632" Type="http://schemas.openxmlformats.org/officeDocument/2006/relationships/hyperlink" Target="http://www.doa.la.gov/osl/AMR/263001_AMR.pdf" TargetMode="External"/><Relationship Id="rId1937" Type="http://schemas.openxmlformats.org/officeDocument/2006/relationships/hyperlink" Target="http://www.doa.la.gov/osl/AMR/510002_AMR.pdf" TargetMode="External"/><Relationship Id="rId2199" Type="http://schemas.openxmlformats.org/officeDocument/2006/relationships/hyperlink" Target="http://www.doa.la.gov/osl/AMR/709033_AMR.pdf" TargetMode="External"/><Relationship Id="rId280" Type="http://schemas.openxmlformats.org/officeDocument/2006/relationships/hyperlink" Target="http://www.doa.la.gov/osl/AMR/224009_AMR.pdf" TargetMode="External"/><Relationship Id="rId140" Type="http://schemas.openxmlformats.org/officeDocument/2006/relationships/hyperlink" Target="http://www.doa.la.gov/osl/AMR/152019_AMR.pdf" TargetMode="External"/><Relationship Id="rId378" Type="http://schemas.openxmlformats.org/officeDocument/2006/relationships/hyperlink" Target="http://www.doa.la.gov/osl/AMR/259033_AMR.pdf" TargetMode="External"/><Relationship Id="rId585" Type="http://schemas.openxmlformats.org/officeDocument/2006/relationships/hyperlink" Target="http://www.doa.la.gov/osl/AMR/428035_AMR.pdf" TargetMode="External"/><Relationship Id="rId792" Type="http://schemas.openxmlformats.org/officeDocument/2006/relationships/hyperlink" Target="http://www.doa.la.gov/osl/AMR/622004_AMR.pdf" TargetMode="External"/><Relationship Id="rId2059" Type="http://schemas.openxmlformats.org/officeDocument/2006/relationships/hyperlink" Target="http://www.doa.la.gov/osl/AMR/630019_AMR.pdf" TargetMode="External"/><Relationship Id="rId2266" Type="http://schemas.openxmlformats.org/officeDocument/2006/relationships/hyperlink" Target="http://www.doa.la.gov/osl/AMR/731032_AMR.pdf" TargetMode="External"/><Relationship Id="rId2473" Type="http://schemas.openxmlformats.org/officeDocument/2006/relationships/hyperlink" Target="http://www.doa.la.gov/osl/AMR/856014_AMR.pdf" TargetMode="External"/><Relationship Id="rId6" Type="http://schemas.openxmlformats.org/officeDocument/2006/relationships/hyperlink" Target="http://www.doa.la.gov/osl/AMR/126004_AMR.pdf" TargetMode="External"/><Relationship Id="rId238" Type="http://schemas.openxmlformats.org/officeDocument/2006/relationships/hyperlink" Target="http://www.doa.la.gov/osl/AMR/217120_AMR.pdf" TargetMode="External"/><Relationship Id="rId445" Type="http://schemas.openxmlformats.org/officeDocument/2006/relationships/hyperlink" Target="http://www.doa.la.gov/osl/AMR/329069_AMR.pdf" TargetMode="External"/><Relationship Id="rId652" Type="http://schemas.openxmlformats.org/officeDocument/2006/relationships/hyperlink" Target="http://www.doa.la.gov/osl/AMR/457005_AMR.pdf" TargetMode="External"/><Relationship Id="rId1075" Type="http://schemas.openxmlformats.org/officeDocument/2006/relationships/hyperlink" Target="http://www.doa.la.gov/osl/AMR/760009_AMR.pdf" TargetMode="External"/><Relationship Id="rId1282" Type="http://schemas.openxmlformats.org/officeDocument/2006/relationships/hyperlink" Target="http://www.doa.la.gov/osl/AMR/126051_AMR.pdf" TargetMode="External"/><Relationship Id="rId2126" Type="http://schemas.openxmlformats.org/officeDocument/2006/relationships/hyperlink" Target="http://www.doa.la.gov/osl/AMR/658027_AMR.pdf" TargetMode="External"/><Relationship Id="rId2333" Type="http://schemas.openxmlformats.org/officeDocument/2006/relationships/hyperlink" Target="http://www.doa.la.gov/osl/AMR/760019_AMR.pdf" TargetMode="External"/><Relationship Id="rId2540" Type="http://schemas.openxmlformats.org/officeDocument/2006/relationships/printerSettings" Target="../printerSettings/printerSettings3.bin"/><Relationship Id="rId305" Type="http://schemas.openxmlformats.org/officeDocument/2006/relationships/hyperlink" Target="http://www.doa.la.gov/osl/AMR/232028_AMR.pdf" TargetMode="External"/><Relationship Id="rId512" Type="http://schemas.openxmlformats.org/officeDocument/2006/relationships/hyperlink" Target="http://www.doa.la.gov/osl/AMR/355036_AMR.pdf" TargetMode="External"/><Relationship Id="rId957" Type="http://schemas.openxmlformats.org/officeDocument/2006/relationships/hyperlink" Target="http://www.doa.la.gov/osl/AMR/709052_AMR.pdf" TargetMode="External"/><Relationship Id="rId1142" Type="http://schemas.openxmlformats.org/officeDocument/2006/relationships/hyperlink" Target="http://www.doa.la.gov/osl/AMR/825015_AMR.pdf" TargetMode="External"/><Relationship Id="rId1587" Type="http://schemas.openxmlformats.org/officeDocument/2006/relationships/hyperlink" Target="http://www.doa.la.gov/osl/AMR/253022_AMR.pdf" TargetMode="External"/><Relationship Id="rId1794" Type="http://schemas.openxmlformats.org/officeDocument/2006/relationships/hyperlink" Target="http://www.doa.la.gov/osl/AMR/423002_AMR.pdf" TargetMode="External"/><Relationship Id="rId2400" Type="http://schemas.openxmlformats.org/officeDocument/2006/relationships/hyperlink" Target="http://www.doa.la.gov/osl/AMR/833009_AMR.pdf" TargetMode="External"/><Relationship Id="rId86" Type="http://schemas.openxmlformats.org/officeDocument/2006/relationships/hyperlink" Target="http://www.doa.la.gov/osl/AMR/136081_AMR.pdf" TargetMode="External"/><Relationship Id="rId817" Type="http://schemas.openxmlformats.org/officeDocument/2006/relationships/hyperlink" Target="http://www.doa.la.gov/osl/AMR/630026_AMR.pdf" TargetMode="External"/><Relationship Id="rId1002" Type="http://schemas.openxmlformats.org/officeDocument/2006/relationships/hyperlink" Target="http://www.doa.la.gov/osl/AMR/731002_AMR.pdf" TargetMode="External"/><Relationship Id="rId1447" Type="http://schemas.openxmlformats.org/officeDocument/2006/relationships/hyperlink" Target="http://www.doa.la.gov/osl/AMR/217030_AMR.pdf" TargetMode="External"/><Relationship Id="rId1654" Type="http://schemas.openxmlformats.org/officeDocument/2006/relationships/hyperlink" Target="http://www.doa.la.gov/osl/AMR/304015_AMR.pdf" TargetMode="External"/><Relationship Id="rId1861" Type="http://schemas.openxmlformats.org/officeDocument/2006/relationships/hyperlink" Target="http://www.doa.la.gov/osl/AMR/450017_AMR.pdf" TargetMode="External"/><Relationship Id="rId1307" Type="http://schemas.openxmlformats.org/officeDocument/2006/relationships/hyperlink" Target="http://www.doa.la.gov/osl/AMR/136029_AMR.pdf" TargetMode="External"/><Relationship Id="rId1514" Type="http://schemas.openxmlformats.org/officeDocument/2006/relationships/hyperlink" Target="http://www.doa.la.gov/osl/AMR/219007_AMR.pdf" TargetMode="External"/><Relationship Id="rId1721" Type="http://schemas.openxmlformats.org/officeDocument/2006/relationships/hyperlink" Target="http://www.doa.la.gov/osl/AMR/348001_AMR.pdf" TargetMode="External"/><Relationship Id="rId1959" Type="http://schemas.openxmlformats.org/officeDocument/2006/relationships/hyperlink" Target="http://www.doa.la.gov/osl/AMR/510081_AMR.pdf" TargetMode="External"/><Relationship Id="rId13" Type="http://schemas.openxmlformats.org/officeDocument/2006/relationships/hyperlink" Target="http://www.doa.la.gov/osl/AMR/126015_AMR.pdf" TargetMode="External"/><Relationship Id="rId1819" Type="http://schemas.openxmlformats.org/officeDocument/2006/relationships/hyperlink" Target="http://www.doa.la.gov/osl/AMR/428017_AMR.pdf" TargetMode="External"/><Relationship Id="rId2190" Type="http://schemas.openxmlformats.org/officeDocument/2006/relationships/hyperlink" Target="http://www.doa.la.gov/osl/AMR/709013_AMR.pdf" TargetMode="External"/><Relationship Id="rId2288" Type="http://schemas.openxmlformats.org/officeDocument/2006/relationships/hyperlink" Target="http://www.doa.la.gov/osl/AMR/735037_AMR.pdf" TargetMode="External"/><Relationship Id="rId2495" Type="http://schemas.openxmlformats.org/officeDocument/2006/relationships/hyperlink" Target="http://www.doa.la.gov/osl/AMR/152012_AMR.pdf" TargetMode="External"/><Relationship Id="rId162" Type="http://schemas.openxmlformats.org/officeDocument/2006/relationships/hyperlink" Target="http://www.doa.la.gov/osl/AMR/203007_AMR.pdf" TargetMode="External"/><Relationship Id="rId467" Type="http://schemas.openxmlformats.org/officeDocument/2006/relationships/hyperlink" Target="http://www.doa.la.gov/osl/AMR/345012_AMR.pdf" TargetMode="External"/><Relationship Id="rId1097" Type="http://schemas.openxmlformats.org/officeDocument/2006/relationships/hyperlink" Target="http://www.doa.la.gov/osl/AMR/811017_AMR.pdf" TargetMode="External"/><Relationship Id="rId2050" Type="http://schemas.openxmlformats.org/officeDocument/2006/relationships/hyperlink" Target="http://www.doa.la.gov/osl/AMR/622027_AMR.pdf" TargetMode="External"/><Relationship Id="rId2148" Type="http://schemas.openxmlformats.org/officeDocument/2006/relationships/hyperlink" Target="http://www.doa.la.gov/osl/AMR/707011_AMR.pdf" TargetMode="External"/><Relationship Id="rId674" Type="http://schemas.openxmlformats.org/officeDocument/2006/relationships/hyperlink" Target="http://www.doa.la.gov/osl/AMR/506002_AMR.pdf" TargetMode="External"/><Relationship Id="rId881" Type="http://schemas.openxmlformats.org/officeDocument/2006/relationships/hyperlink" Target="http://www.doa.la.gov/osl/AMR/658030_AMR.pdf" TargetMode="External"/><Relationship Id="rId979" Type="http://schemas.openxmlformats.org/officeDocument/2006/relationships/hyperlink" Target="http://www.doa.la.gov/osl/AMR/714002_AMR.pdf" TargetMode="External"/><Relationship Id="rId2355" Type="http://schemas.openxmlformats.org/officeDocument/2006/relationships/hyperlink" Target="http://www.doa.la.gov/osl/AMR/818002_AMR.pdf" TargetMode="External"/><Relationship Id="rId327" Type="http://schemas.openxmlformats.org/officeDocument/2006/relationships/hyperlink" Target="http://www.doa.la.gov/osl/AMR/253007_AMR.pdf" TargetMode="External"/><Relationship Id="rId534" Type="http://schemas.openxmlformats.org/officeDocument/2006/relationships/hyperlink" Target="http://www.doa.la.gov/osl/AMR/401017_AMR.pdf" TargetMode="External"/><Relationship Id="rId741" Type="http://schemas.openxmlformats.org/officeDocument/2006/relationships/hyperlink" Target="http://www.doa.la.gov/osl/AMR/605005_AMR.pdf" TargetMode="External"/><Relationship Id="rId839" Type="http://schemas.openxmlformats.org/officeDocument/2006/relationships/hyperlink" Target="http://www.doa.la.gov/osl/AMR/640029_AMR.pdf" TargetMode="External"/><Relationship Id="rId1164" Type="http://schemas.openxmlformats.org/officeDocument/2006/relationships/hyperlink" Target="http://www.doa.la.gov/osl/AMR/834010_AMR.pdf" TargetMode="External"/><Relationship Id="rId1371" Type="http://schemas.openxmlformats.org/officeDocument/2006/relationships/hyperlink" Target="http://www.doa.la.gov/osl/AMR/144013_AMR.pdf" TargetMode="External"/><Relationship Id="rId1469" Type="http://schemas.openxmlformats.org/officeDocument/2006/relationships/hyperlink" Target="http://www.doa.la.gov/osl/AMR/217064_AMR.pdf" TargetMode="External"/><Relationship Id="rId2008" Type="http://schemas.openxmlformats.org/officeDocument/2006/relationships/hyperlink" Target="http://www.doa.la.gov/osl/AMR/613003_AMR.pdf" TargetMode="External"/><Relationship Id="rId2215" Type="http://schemas.openxmlformats.org/officeDocument/2006/relationships/hyperlink" Target="http://www.doa.la.gov/osl/AMR/709073_AMR.pdf" TargetMode="External"/><Relationship Id="rId2422" Type="http://schemas.openxmlformats.org/officeDocument/2006/relationships/hyperlink" Target="http://www.doa.la.gov/osl/AMR/837012_AMR.pdf" TargetMode="External"/><Relationship Id="rId601" Type="http://schemas.openxmlformats.org/officeDocument/2006/relationships/hyperlink" Target="http://www.doa.la.gov/osl/AMR/449022_AMR.pdf" TargetMode="External"/><Relationship Id="rId1024" Type="http://schemas.openxmlformats.org/officeDocument/2006/relationships/hyperlink" Target="http://www.doa.la.gov/osl/AMR/735008_AMR.pdf" TargetMode="External"/><Relationship Id="rId1231" Type="http://schemas.openxmlformats.org/officeDocument/2006/relationships/hyperlink" Target="http://www.doa.la.gov/osl/AMR/856023_AMR.pdf" TargetMode="External"/><Relationship Id="rId1676" Type="http://schemas.openxmlformats.org/officeDocument/2006/relationships/hyperlink" Target="http://www.doa.la.gov/osl/AMR/329028_AMR.pdf" TargetMode="External"/><Relationship Id="rId1883" Type="http://schemas.openxmlformats.org/officeDocument/2006/relationships/hyperlink" Target="http://www.doa.la.gov/osl/AMR/451004_AMR.pdf" TargetMode="External"/><Relationship Id="rId906" Type="http://schemas.openxmlformats.org/officeDocument/2006/relationships/hyperlink" Target="http://www.doa.la.gov/osl/AMR/707021_AMR.pdf" TargetMode="External"/><Relationship Id="rId1329" Type="http://schemas.openxmlformats.org/officeDocument/2006/relationships/hyperlink" Target="http://www.doa.la.gov/osl/AMR/136071_AMR.pdf" TargetMode="External"/><Relationship Id="rId1536" Type="http://schemas.openxmlformats.org/officeDocument/2006/relationships/hyperlink" Target="http://www.doa.la.gov/osl/AMR/224023_AMR.pdf" TargetMode="External"/><Relationship Id="rId1743" Type="http://schemas.openxmlformats.org/officeDocument/2006/relationships/hyperlink" Target="http://www.doa.la.gov/osl/AMR/355009_AMR.pdf" TargetMode="External"/><Relationship Id="rId1950" Type="http://schemas.openxmlformats.org/officeDocument/2006/relationships/hyperlink" Target="http://www.doa.la.gov/osl/AMR/510020_AMR.pdf" TargetMode="External"/><Relationship Id="rId35" Type="http://schemas.openxmlformats.org/officeDocument/2006/relationships/hyperlink" Target="http://www.doa.la.gov/osl/AMR/126053_AMR.pdf" TargetMode="External"/><Relationship Id="rId1603" Type="http://schemas.openxmlformats.org/officeDocument/2006/relationships/hyperlink" Target="http://www.doa.la.gov/osl/AMR/253054_AMR.pdf" TargetMode="External"/><Relationship Id="rId1810" Type="http://schemas.openxmlformats.org/officeDocument/2006/relationships/hyperlink" Target="http://www.doa.la.gov/osl/AMR/423031_AMR.pdf" TargetMode="External"/><Relationship Id="rId184" Type="http://schemas.openxmlformats.org/officeDocument/2006/relationships/hyperlink" Target="http://www.doa.la.gov/osl/AMR/217011_AMR.pdf" TargetMode="External"/><Relationship Id="rId391" Type="http://schemas.openxmlformats.org/officeDocument/2006/relationships/hyperlink" Target="http://www.doa.la.gov/osl/AMR/263010_AMR.pdf" TargetMode="External"/><Relationship Id="rId1908" Type="http://schemas.openxmlformats.org/officeDocument/2006/relationships/hyperlink" Target="http://www.doa.la.gov/osl/AMR/457022_AMR.pdf" TargetMode="External"/><Relationship Id="rId2072" Type="http://schemas.openxmlformats.org/officeDocument/2006/relationships/hyperlink" Target="http://www.doa.la.gov/osl/AMR/640009_AMR.pdf" TargetMode="External"/><Relationship Id="rId251" Type="http://schemas.openxmlformats.org/officeDocument/2006/relationships/hyperlink" Target="http://www.doa.la.gov/osl/AMR/217134_AMR.pd" TargetMode="External"/><Relationship Id="rId489" Type="http://schemas.openxmlformats.org/officeDocument/2006/relationships/hyperlink" Target="http://www.doa.la.gov/osl/AMR/355003_AMR.pdf" TargetMode="External"/><Relationship Id="rId696" Type="http://schemas.openxmlformats.org/officeDocument/2006/relationships/hyperlink" Target="http://www.doa.la.gov/osl/AMR/510013_AMR.pdf" TargetMode="External"/><Relationship Id="rId2377" Type="http://schemas.openxmlformats.org/officeDocument/2006/relationships/hyperlink" Target="http://www.doa.la.gov/osl/AMR/821023_AMR.pdf" TargetMode="External"/><Relationship Id="rId349" Type="http://schemas.openxmlformats.org/officeDocument/2006/relationships/hyperlink" Target="http://www.doa.la.gov/osl/AMR/253046_AMR.pdf" TargetMode="External"/><Relationship Id="rId556" Type="http://schemas.openxmlformats.org/officeDocument/2006/relationships/hyperlink" Target="http://www.doa.la.gov/osl/AMR/423025_AMR.pdf" TargetMode="External"/><Relationship Id="rId763" Type="http://schemas.openxmlformats.org/officeDocument/2006/relationships/hyperlink" Target="http://www.doa.la.gov/osl/AMR/613006_AMR.pdf" TargetMode="External"/><Relationship Id="rId1186" Type="http://schemas.openxmlformats.org/officeDocument/2006/relationships/hyperlink" Target="http://www.doa.la.gov/osl/AMR/837034_AMR.pdf" TargetMode="External"/><Relationship Id="rId1393" Type="http://schemas.openxmlformats.org/officeDocument/2006/relationships/hyperlink" Target="http://www.doa.la.gov/osl/AMR/152024_AMR.pdf" TargetMode="External"/><Relationship Id="rId2237" Type="http://schemas.openxmlformats.org/officeDocument/2006/relationships/hyperlink" Target="http://www.doa.la.gov/osl/AMR/716007_AMR.pdf" TargetMode="External"/><Relationship Id="rId2444" Type="http://schemas.openxmlformats.org/officeDocument/2006/relationships/hyperlink" Target="http://www.doa.la.gov/osl/AMR/837051_AMR.pdf" TargetMode="External"/><Relationship Id="rId111" Type="http://schemas.openxmlformats.org/officeDocument/2006/relationships/hyperlink" Target="http://www.doa.la.gov/osl/AMR/138027_AMR.pdf" TargetMode="External"/><Relationship Id="rId209" Type="http://schemas.openxmlformats.org/officeDocument/2006/relationships/hyperlink" Target="http://www.doa.la.gov/osl/AMR/217042_AMR.pdf" TargetMode="External"/><Relationship Id="rId416" Type="http://schemas.openxmlformats.org/officeDocument/2006/relationships/hyperlink" Target="http://www.doa.la.gov/osl/AMR/329008_AMR.pdf" TargetMode="External"/><Relationship Id="rId970" Type="http://schemas.openxmlformats.org/officeDocument/2006/relationships/hyperlink" Target="http://www.doa.la.gov/osl/AMR/709077_AMR.pdf" TargetMode="External"/><Relationship Id="rId1046" Type="http://schemas.openxmlformats.org/officeDocument/2006/relationships/hyperlink" Target="http://www.doa.la.gov/osl/AMR/741009_AMR.pdf" TargetMode="External"/><Relationship Id="rId1253" Type="http://schemas.openxmlformats.org/officeDocument/2006/relationships/hyperlink" Target="http://www.doa.la.gov/osl/AMR/126003_AMR.pdf" TargetMode="External"/><Relationship Id="rId1698" Type="http://schemas.openxmlformats.org/officeDocument/2006/relationships/hyperlink" Target="http://www.doa.la.gov/osl/AMR/329074_AMR.pdf" TargetMode="External"/><Relationship Id="rId623" Type="http://schemas.openxmlformats.org/officeDocument/2006/relationships/hyperlink" Target="http://www.doa.la.gov/osl/AMR/450030_AMR.pdf" TargetMode="External"/><Relationship Id="rId830" Type="http://schemas.openxmlformats.org/officeDocument/2006/relationships/hyperlink" Target="http://www.doa.la.gov/osl/AMR/640015_AMR.pdf" TargetMode="External"/><Relationship Id="rId928" Type="http://schemas.openxmlformats.org/officeDocument/2006/relationships/hyperlink" Target="http://www.doa.la.gov/osl/AMR/708029_AMR.pdf" TargetMode="External"/><Relationship Id="rId1460" Type="http://schemas.openxmlformats.org/officeDocument/2006/relationships/hyperlink" Target="http://www.doa.la.gov/osl/AMR/217046_AMR.pdf" TargetMode="External"/><Relationship Id="rId1558" Type="http://schemas.openxmlformats.org/officeDocument/2006/relationships/hyperlink" Target="http://www.doa.la.gov/osl/AMR/239002_AMR.pdf" TargetMode="External"/><Relationship Id="rId1765" Type="http://schemas.openxmlformats.org/officeDocument/2006/relationships/hyperlink" Target="http://www.doa.la.gov/osl/AMR/355060_AMR.pdf" TargetMode="External"/><Relationship Id="rId2304" Type="http://schemas.openxmlformats.org/officeDocument/2006/relationships/hyperlink" Target="http://www.doa.la.gov/osl/AMR/743011_AMR.pdf" TargetMode="External"/><Relationship Id="rId2511" Type="http://schemas.openxmlformats.org/officeDocument/2006/relationships/hyperlink" Target="http://www.doa.la.gov/osl/AMR/423020_AMR.pdf" TargetMode="External"/><Relationship Id="rId57" Type="http://schemas.openxmlformats.org/officeDocument/2006/relationships/hyperlink" Target="http://www.doa.la.gov/osl/AMR/136023_AMR.pdf" TargetMode="External"/><Relationship Id="rId1113" Type="http://schemas.openxmlformats.org/officeDocument/2006/relationships/hyperlink" Target="http://www.doa.la.gov/osl/AMR/821001_AMR.pdf" TargetMode="External"/><Relationship Id="rId1320" Type="http://schemas.openxmlformats.org/officeDocument/2006/relationships/hyperlink" Target="http://www.doa.la.gov/osl/AMR/136054_AMR.pdf" TargetMode="External"/><Relationship Id="rId1418" Type="http://schemas.openxmlformats.org/officeDocument/2006/relationships/hyperlink" Target="http://www.doa.la.gov/osl/AMR/203019_AMR.pdf" TargetMode="External"/><Relationship Id="rId1972" Type="http://schemas.openxmlformats.org/officeDocument/2006/relationships/hyperlink" Target="http://www.doa.la.gov/osl/AMR/512022_AMR.pdf" TargetMode="External"/><Relationship Id="rId1625" Type="http://schemas.openxmlformats.org/officeDocument/2006/relationships/hyperlink" Target="http://www.doa.la.gov/osl/AMR/259032_AMR.pdf" TargetMode="External"/><Relationship Id="rId1832" Type="http://schemas.openxmlformats.org/officeDocument/2006/relationships/hyperlink" Target="http://www.doa.la.gov/osl/AMR/428033_AMR.pdf" TargetMode="External"/><Relationship Id="rId2094" Type="http://schemas.openxmlformats.org/officeDocument/2006/relationships/hyperlink" Target="http://www.doa.la.gov/osl/AMR/640041_AMR.pdf" TargetMode="External"/><Relationship Id="rId273" Type="http://schemas.openxmlformats.org/officeDocument/2006/relationships/hyperlink" Target="http://www.doa.la.gov/osl/AMR/219019_AMR.pdf" TargetMode="External"/><Relationship Id="rId480" Type="http://schemas.openxmlformats.org/officeDocument/2006/relationships/hyperlink" Target="http://www.doa.la.gov/osl/AMR/348009_AMR.pdf" TargetMode="External"/><Relationship Id="rId2161" Type="http://schemas.openxmlformats.org/officeDocument/2006/relationships/hyperlink" Target="http://www.doa.la.gov/osl/AMR/708010_AMR.pdf" TargetMode="External"/><Relationship Id="rId2399" Type="http://schemas.openxmlformats.org/officeDocument/2006/relationships/hyperlink" Target="http://www.doa.la.gov/osl/AMR/833008_AMR.pdf" TargetMode="External"/><Relationship Id="rId133" Type="http://schemas.openxmlformats.org/officeDocument/2006/relationships/hyperlink" Target="http://www.doa.la.gov/osl/AMR/152010_AMR.pdf" TargetMode="External"/><Relationship Id="rId340" Type="http://schemas.openxmlformats.org/officeDocument/2006/relationships/hyperlink" Target="http://www.doa.la.gov/osl/AMR/253023_AMR.pdf" TargetMode="External"/><Relationship Id="rId578" Type="http://schemas.openxmlformats.org/officeDocument/2006/relationships/hyperlink" Target="http://www.doa.la.gov/osl/AMR/428025_AMR.pdf" TargetMode="External"/><Relationship Id="rId785" Type="http://schemas.openxmlformats.org/officeDocument/2006/relationships/hyperlink" Target="http://www.doa.la.gov/osl/AMR/615037_AMR.pdf" TargetMode="External"/><Relationship Id="rId992" Type="http://schemas.openxmlformats.org/officeDocument/2006/relationships/hyperlink" Target="http://www.doa.la.gov/osl/AMR/716011_AMR.pdf" TargetMode="External"/><Relationship Id="rId2021" Type="http://schemas.openxmlformats.org/officeDocument/2006/relationships/hyperlink" Target="http://www.doa.la.gov/osl/AMR/613019_AMR.pdf" TargetMode="External"/><Relationship Id="rId2259" Type="http://schemas.openxmlformats.org/officeDocument/2006/relationships/hyperlink" Target="http://www.doa.la.gov/osl/AMR/731021_AMR.pdf" TargetMode="External"/><Relationship Id="rId2466" Type="http://schemas.openxmlformats.org/officeDocument/2006/relationships/hyperlink" Target="http://www.doa.la.gov/osl/AMR/854012_AMR.pdf" TargetMode="External"/><Relationship Id="rId200" Type="http://schemas.openxmlformats.org/officeDocument/2006/relationships/hyperlink" Target="http://www.doa.la.gov/osl/AMR/217032_AMR.pdf" TargetMode="External"/><Relationship Id="rId438" Type="http://schemas.openxmlformats.org/officeDocument/2006/relationships/hyperlink" Target="http://www.doa.la.gov/osl/AMR/329043_AMR.pdf" TargetMode="External"/><Relationship Id="rId645" Type="http://schemas.openxmlformats.org/officeDocument/2006/relationships/hyperlink" Target="http://www.doa.la.gov/osl/AMR/451023_AMR.pdf" TargetMode="External"/><Relationship Id="rId852" Type="http://schemas.openxmlformats.org/officeDocument/2006/relationships/hyperlink" Target="http://www.doa.la.gov/osl/AMR/640047_AMR.pdf" TargetMode="External"/><Relationship Id="rId1068" Type="http://schemas.openxmlformats.org/officeDocument/2006/relationships/hyperlink" Target="http://www.doa.la.gov/osl/AMR/743030_AMR.pdf" TargetMode="External"/><Relationship Id="rId1275" Type="http://schemas.openxmlformats.org/officeDocument/2006/relationships/hyperlink" Target="http://www.doa.la.gov/osl/AMR/126042_AMR.pdf" TargetMode="External"/><Relationship Id="rId1482" Type="http://schemas.openxmlformats.org/officeDocument/2006/relationships/hyperlink" Target="http://www.doa.la.gov/osl/AMR/217114_AMR.pdf" TargetMode="External"/><Relationship Id="rId2119" Type="http://schemas.openxmlformats.org/officeDocument/2006/relationships/hyperlink" Target="http://www.doa.la.gov/osl/AMR/658016_AMR.pdf" TargetMode="External"/><Relationship Id="rId2326" Type="http://schemas.openxmlformats.org/officeDocument/2006/relationships/hyperlink" Target="http://www.doa.la.gov/osl/AMR/760012_AMR.pdf" TargetMode="External"/><Relationship Id="rId2533" Type="http://schemas.openxmlformats.org/officeDocument/2006/relationships/hyperlink" Target="http://www.doa.la.gov/osl/AMR/837012_AMR.pdf" TargetMode="External"/><Relationship Id="rId505" Type="http://schemas.openxmlformats.org/officeDocument/2006/relationships/hyperlink" Target="http://www.doa.la.gov/osl/AMR/355028_AMR.pdf" TargetMode="External"/><Relationship Id="rId712" Type="http://schemas.openxmlformats.org/officeDocument/2006/relationships/hyperlink" Target="http://www.doa.la.gov/osl/AMR/510082_AMR.pdf" TargetMode="External"/><Relationship Id="rId1135" Type="http://schemas.openxmlformats.org/officeDocument/2006/relationships/hyperlink" Target="http://www.doa.la.gov/osl/AMR/821030_AMR.pdf" TargetMode="External"/><Relationship Id="rId1342" Type="http://schemas.openxmlformats.org/officeDocument/2006/relationships/hyperlink" Target="http://www.doa.la.gov/osl/AMR/136092_AMR.pdf" TargetMode="External"/><Relationship Id="rId1787" Type="http://schemas.openxmlformats.org/officeDocument/2006/relationships/hyperlink" Target="http://www.doa.la.gov/osl/AMR/420006_AMR.pdf" TargetMode="External"/><Relationship Id="rId1994" Type="http://schemas.openxmlformats.org/officeDocument/2006/relationships/hyperlink" Target="http://www.doa.la.gov/osl/AMR/605011_AMR.pdf" TargetMode="External"/><Relationship Id="rId79" Type="http://schemas.openxmlformats.org/officeDocument/2006/relationships/hyperlink" Target="http://www.doa.la.gov/osl/AMR/136069_AMR.pdf" TargetMode="External"/><Relationship Id="rId1202" Type="http://schemas.openxmlformats.org/officeDocument/2006/relationships/hyperlink" Target="http://www.doa.la.gov/osl/AMR/842010_AMR.pdf" TargetMode="External"/><Relationship Id="rId1647" Type="http://schemas.openxmlformats.org/officeDocument/2006/relationships/hyperlink" Target="http://www.doa.la.gov/osl/AMR/304008_AMR.pdf" TargetMode="External"/><Relationship Id="rId1854" Type="http://schemas.openxmlformats.org/officeDocument/2006/relationships/hyperlink" Target="http://www.doa.la.gov/osl/AMR/450003_AMR.pdf" TargetMode="External"/><Relationship Id="rId1507" Type="http://schemas.openxmlformats.org/officeDocument/2006/relationships/hyperlink" Target="http://www.doa.la.gov/osl/AMR/217142.AMR.pdf" TargetMode="External"/><Relationship Id="rId1714" Type="http://schemas.openxmlformats.org/officeDocument/2006/relationships/hyperlink" Target="http://www.doa.la.gov/osl/AMR/345011_AMR.pdf" TargetMode="External"/><Relationship Id="rId295" Type="http://schemas.openxmlformats.org/officeDocument/2006/relationships/hyperlink" Target="http://www.doa.la.gov/osl/AMR/232002_AMR.pdf" TargetMode="External"/><Relationship Id="rId1921" Type="http://schemas.openxmlformats.org/officeDocument/2006/relationships/hyperlink" Target="http://www.doa.la.gov/osl/AMR/506001_AMR.pdf" TargetMode="External"/><Relationship Id="rId2183" Type="http://schemas.openxmlformats.org/officeDocument/2006/relationships/hyperlink" Target="http://www.doa.la.gov/osl/AMR/708047_AMR.pdf" TargetMode="External"/><Relationship Id="rId2390" Type="http://schemas.openxmlformats.org/officeDocument/2006/relationships/hyperlink" Target="http://www.doa.la.gov/osl/AMR/825015_AMR.pdf" TargetMode="External"/><Relationship Id="rId2488" Type="http://schemas.openxmlformats.org/officeDocument/2006/relationships/hyperlink" Target="http://www.doa.la.gov/osl/AMR/862005_AMR.pdf" TargetMode="External"/><Relationship Id="rId155" Type="http://schemas.openxmlformats.org/officeDocument/2006/relationships/hyperlink" Target="http://www.doa.la.gov/osl/AMR/152053_AMR.pdf" TargetMode="External"/><Relationship Id="rId362" Type="http://schemas.openxmlformats.org/officeDocument/2006/relationships/hyperlink" Target="http://www.doa.la.gov/osl/AMR/259007_AMR.pdf" TargetMode="External"/><Relationship Id="rId1297" Type="http://schemas.openxmlformats.org/officeDocument/2006/relationships/hyperlink" Target="http://www.doa.la.gov/osl/AMR/136013_AMR.pdf" TargetMode="External"/><Relationship Id="rId2043" Type="http://schemas.openxmlformats.org/officeDocument/2006/relationships/hyperlink" Target="http://www.doa.la.gov/osl/AMR/622010_AMR.pdf" TargetMode="External"/><Relationship Id="rId2250" Type="http://schemas.openxmlformats.org/officeDocument/2006/relationships/hyperlink" Target="http://www.doa.la.gov/osl/AMR/731002_AMR.pdf" TargetMode="External"/><Relationship Id="rId222" Type="http://schemas.openxmlformats.org/officeDocument/2006/relationships/hyperlink" Target="http://www.doa.la.gov/osl/AMR/217076_AMR.pdf" TargetMode="External"/><Relationship Id="rId667" Type="http://schemas.openxmlformats.org/officeDocument/2006/relationships/hyperlink" Target="http://www.doa.la.gov/osl/AMR/502007_AMR.pdf" TargetMode="External"/><Relationship Id="rId874" Type="http://schemas.openxmlformats.org/officeDocument/2006/relationships/hyperlink" Target="http://www.doa.la.gov/osl/AMR/658020_AMR.pdf" TargetMode="External"/><Relationship Id="rId2110" Type="http://schemas.openxmlformats.org/officeDocument/2006/relationships/hyperlink" Target="http://www.doa.la.gov/osl/AMR/658005_AMR.pdf" TargetMode="External"/><Relationship Id="rId2348" Type="http://schemas.openxmlformats.org/officeDocument/2006/relationships/hyperlink" Target="http://www.doa.la.gov/osl/AMR/811025_AMR.pdf" TargetMode="External"/><Relationship Id="rId527" Type="http://schemas.openxmlformats.org/officeDocument/2006/relationships/hyperlink" Target="http://www.doa.la.gov/osl/AMR/401006_AMR.pdf" TargetMode="External"/><Relationship Id="rId734" Type="http://schemas.openxmlformats.org/officeDocument/2006/relationships/hyperlink" Target="http://www.doa.la.gov/osl/AMR/527012_AMR.pdf" TargetMode="External"/><Relationship Id="rId941" Type="http://schemas.openxmlformats.org/officeDocument/2006/relationships/hyperlink" Target="http://www.doa.la.gov/osl/AMR/709008_AMR.pdf" TargetMode="External"/><Relationship Id="rId1157" Type="http://schemas.openxmlformats.org/officeDocument/2006/relationships/hyperlink" Target="http://www.doa.la.gov/osl/AMR/833015_AMR.pdf" TargetMode="External"/><Relationship Id="rId1364" Type="http://schemas.openxmlformats.org/officeDocument/2006/relationships/hyperlink" Target="http://www.doa.la.gov/osl/AMR/144001_AMR.pdf" TargetMode="External"/><Relationship Id="rId1571" Type="http://schemas.openxmlformats.org/officeDocument/2006/relationships/hyperlink" Target="http://www.doa.la.gov/osl/AMR/253003_AMR.pdf" TargetMode="External"/><Relationship Id="rId2208" Type="http://schemas.openxmlformats.org/officeDocument/2006/relationships/hyperlink" Target="http://www.doa.la.gov/osl/AMR/709064_AMR.pdf" TargetMode="External"/><Relationship Id="rId2415" Type="http://schemas.openxmlformats.org/officeDocument/2006/relationships/hyperlink" Target="http://www.doa.la.gov/osl/AMR/837003_AMR.pdf" TargetMode="External"/><Relationship Id="rId70" Type="http://schemas.openxmlformats.org/officeDocument/2006/relationships/hyperlink" Target="http://www.doa.la.gov/osl/AMR/136049_AMR.pdf" TargetMode="External"/><Relationship Id="rId801" Type="http://schemas.openxmlformats.org/officeDocument/2006/relationships/hyperlink" Target="http://www.doa.la.gov/osl/AMR/622026_AMR.pdf" TargetMode="External"/><Relationship Id="rId1017" Type="http://schemas.openxmlformats.org/officeDocument/2006/relationships/hyperlink" Target="http://www.doa.la.gov/osl/AMR/731031_AMR.pdf" TargetMode="External"/><Relationship Id="rId1224" Type="http://schemas.openxmlformats.org/officeDocument/2006/relationships/hyperlink" Target="http://www.doa.la.gov/osl/AMR/856012_AMR.pdf" TargetMode="External"/><Relationship Id="rId1431" Type="http://schemas.openxmlformats.org/officeDocument/2006/relationships/hyperlink" Target="http://www.doa.la.gov/osl/AMR/217009_AMR.pdf" TargetMode="External"/><Relationship Id="rId1669" Type="http://schemas.openxmlformats.org/officeDocument/2006/relationships/hyperlink" Target="http://www.doa.la.gov/osl/AMR/329017_AMR.pdf" TargetMode="External"/><Relationship Id="rId1876" Type="http://schemas.openxmlformats.org/officeDocument/2006/relationships/hyperlink" Target="http://www.doa.la.gov/osl/AMR/450035_AMR.pdf" TargetMode="External"/><Relationship Id="rId1529" Type="http://schemas.openxmlformats.org/officeDocument/2006/relationships/hyperlink" Target="http://www.doa.la.gov/osl/AMR/224013_AMR.pdf" TargetMode="External"/><Relationship Id="rId1736" Type="http://schemas.openxmlformats.org/officeDocument/2006/relationships/hyperlink" Target="http://www.doa.la.gov/osl/AMR/355002_AMR.pdf" TargetMode="External"/><Relationship Id="rId1943" Type="http://schemas.openxmlformats.org/officeDocument/2006/relationships/hyperlink" Target="http://www.doa.la.gov/osl/AMR/510012_AMR.pdf" TargetMode="External"/><Relationship Id="rId28" Type="http://schemas.openxmlformats.org/officeDocument/2006/relationships/hyperlink" Target="http://www.doa.la.gov/osl/AMR/126043_AMR.pdf" TargetMode="External"/><Relationship Id="rId1803" Type="http://schemas.openxmlformats.org/officeDocument/2006/relationships/hyperlink" Target="http://www.doa.la.gov/osl/AMR/423021_AMR.pdf" TargetMode="External"/><Relationship Id="rId177" Type="http://schemas.openxmlformats.org/officeDocument/2006/relationships/hyperlink" Target="http://www.doa.la.gov/osl/AMR/203027_AMR.pdf" TargetMode="External"/><Relationship Id="rId384" Type="http://schemas.openxmlformats.org/officeDocument/2006/relationships/hyperlink" Target="http://www.doa.la.gov/osl/AMR/263001_AMR.pdf" TargetMode="External"/><Relationship Id="rId591" Type="http://schemas.openxmlformats.org/officeDocument/2006/relationships/hyperlink" Target="http://www.doa.la.gov/osl/AMR/449006_AMR.pdf" TargetMode="External"/><Relationship Id="rId2065" Type="http://schemas.openxmlformats.org/officeDocument/2006/relationships/hyperlink" Target="http://www.doa.la.gov/osl/AMR/630026_AMR.pdf" TargetMode="External"/><Relationship Id="rId2272" Type="http://schemas.openxmlformats.org/officeDocument/2006/relationships/hyperlink" Target="http://www.doa.la.gov/osl/AMR/735008_AMR.pdf" TargetMode="External"/><Relationship Id="rId244" Type="http://schemas.openxmlformats.org/officeDocument/2006/relationships/hyperlink" Target="http://www.doa.la.gov/osl/AMR/217127_AMR.pdf" TargetMode="External"/><Relationship Id="rId689" Type="http://schemas.openxmlformats.org/officeDocument/2006/relationships/hyperlink" Target="http://www.doa.la.gov/osl/AMR/510002_AMR.pdf" TargetMode="External"/><Relationship Id="rId896" Type="http://schemas.openxmlformats.org/officeDocument/2006/relationships/hyperlink" Target="http://www.doa.la.gov/osl/AMR/707006_AMR.pdf" TargetMode="External"/><Relationship Id="rId1081" Type="http://schemas.openxmlformats.org/officeDocument/2006/relationships/hyperlink" Target="http://www.doa.la.gov/osl/AMR/760015_AMR.pdf" TargetMode="External"/><Relationship Id="rId451" Type="http://schemas.openxmlformats.org/officeDocument/2006/relationships/hyperlink" Target="http://www.doa.la.gov/osl/AMR/329075_AMR.pdf" TargetMode="External"/><Relationship Id="rId549" Type="http://schemas.openxmlformats.org/officeDocument/2006/relationships/hyperlink" Target="http://www.doa.la.gov/osl/AMR/423009_AMR.pdf" TargetMode="External"/><Relationship Id="rId756" Type="http://schemas.openxmlformats.org/officeDocument/2006/relationships/hyperlink" Target="http://www.doa.la.gov/osl/AMR/605025_AMR.pdf" TargetMode="External"/><Relationship Id="rId1179" Type="http://schemas.openxmlformats.org/officeDocument/2006/relationships/hyperlink" Target="http://www.doa.la.gov/osl/AMR/837024_AMR.pdf" TargetMode="External"/><Relationship Id="rId1386" Type="http://schemas.openxmlformats.org/officeDocument/2006/relationships/hyperlink" Target="http://www.doa.la.gov/osl/AMR/152017_AMR.pdf" TargetMode="External"/><Relationship Id="rId1593" Type="http://schemas.openxmlformats.org/officeDocument/2006/relationships/hyperlink" Target="http://www.doa.la.gov/osl/AMR/253039_AMR.pdf" TargetMode="External"/><Relationship Id="rId2132" Type="http://schemas.openxmlformats.org/officeDocument/2006/relationships/hyperlink" Target="http://www.doa.la.gov/osl/AMR/664004_AMR.pdf" TargetMode="External"/><Relationship Id="rId2437" Type="http://schemas.openxmlformats.org/officeDocument/2006/relationships/hyperlink" Target="http://www.doa.la.gov/osl/AMR/837044_AMR.pdf" TargetMode="External"/><Relationship Id="rId104" Type="http://schemas.openxmlformats.org/officeDocument/2006/relationships/hyperlink" Target="http://www.doa.la.gov/osl/AMR/138018_AMR.pdf" TargetMode="External"/><Relationship Id="rId311" Type="http://schemas.openxmlformats.org/officeDocument/2006/relationships/hyperlink" Target="http://www.doa.la.gov/osl/AMR/239003_AMR.pdf" TargetMode="External"/><Relationship Id="rId409" Type="http://schemas.openxmlformats.org/officeDocument/2006/relationships/hyperlink" Target="http://www.doa.la.gov/osl/AMR/329001_AMR.pdf" TargetMode="External"/><Relationship Id="rId963" Type="http://schemas.openxmlformats.org/officeDocument/2006/relationships/hyperlink" Target="http://www.doa.la.gov/osl/AMR/709068_AMR.pdf" TargetMode="External"/><Relationship Id="rId1039" Type="http://schemas.openxmlformats.org/officeDocument/2006/relationships/hyperlink" Target="http://www.doa.la.gov/osl/AMR/735036_AMR.pdf" TargetMode="External"/><Relationship Id="rId1246" Type="http://schemas.openxmlformats.org/officeDocument/2006/relationships/hyperlink" Target="http://www.doa.la.gov/osl/AMR/862011_AMR.pdf" TargetMode="External"/><Relationship Id="rId1898" Type="http://schemas.openxmlformats.org/officeDocument/2006/relationships/hyperlink" Target="http://www.doa.la.gov/osl/AMR/457003_AMR.pdf" TargetMode="External"/><Relationship Id="rId92" Type="http://schemas.openxmlformats.org/officeDocument/2006/relationships/hyperlink" Target="http://www.doa.la.gov/osl/AMR/136089_AMR.pdf" TargetMode="External"/><Relationship Id="rId616" Type="http://schemas.openxmlformats.org/officeDocument/2006/relationships/hyperlink" Target="http://www.doa.la.gov/osl/AMR/450022_AMR.pdf" TargetMode="External"/><Relationship Id="rId823" Type="http://schemas.openxmlformats.org/officeDocument/2006/relationships/hyperlink" Target="http://www.doa.la.gov/osl/AMR/640007_AMR.pdf" TargetMode="External"/><Relationship Id="rId1453" Type="http://schemas.openxmlformats.org/officeDocument/2006/relationships/hyperlink" Target="http://www.doa.la.gov/osl/AMR/217038_AMR.pdf" TargetMode="External"/><Relationship Id="rId1660" Type="http://schemas.openxmlformats.org/officeDocument/2006/relationships/hyperlink" Target="http://www.doa.la.gov/osl/AMR/329004_AMR.pdf" TargetMode="External"/><Relationship Id="rId1758" Type="http://schemas.openxmlformats.org/officeDocument/2006/relationships/hyperlink" Target="http://www.doa.la.gov/osl/AMR/355034_AMR.pdf" TargetMode="External"/><Relationship Id="rId2504" Type="http://schemas.openxmlformats.org/officeDocument/2006/relationships/hyperlink" Target="http://www.doa.la.gov/osl/AMR/998003_AMR.pdf" TargetMode="External"/><Relationship Id="rId1106" Type="http://schemas.openxmlformats.org/officeDocument/2006/relationships/hyperlink" Target="http://www.doa.la.gov/osl/AMR/818001_AMR.pdf" TargetMode="External"/><Relationship Id="rId1313" Type="http://schemas.openxmlformats.org/officeDocument/2006/relationships/hyperlink" Target="http://www.doa.la.gov/osl/AMR/136039_AMR.pdf" TargetMode="External"/><Relationship Id="rId1520" Type="http://schemas.openxmlformats.org/officeDocument/2006/relationships/hyperlink" Target="http://www.doa.la.gov/osl/AMR/219015_AMR.pdf" TargetMode="External"/><Relationship Id="rId1965" Type="http://schemas.openxmlformats.org/officeDocument/2006/relationships/hyperlink" Target="http://www.doa.la.gov/osl/AMR/512012_AMR.pdf" TargetMode="External"/><Relationship Id="rId1618" Type="http://schemas.openxmlformats.org/officeDocument/2006/relationships/hyperlink" Target="http://www.doa.la.gov/osl/AMR/259023_AMR.pdf" TargetMode="External"/><Relationship Id="rId1825" Type="http://schemas.openxmlformats.org/officeDocument/2006/relationships/hyperlink" Target="http://www.doa.la.gov/osl/AMR/428023_AMR.pdf" TargetMode="External"/><Relationship Id="rId199" Type="http://schemas.openxmlformats.org/officeDocument/2006/relationships/hyperlink" Target="http://www.doa.la.gov/osl/AMR/217030_AMR.pdf" TargetMode="External"/><Relationship Id="rId2087" Type="http://schemas.openxmlformats.org/officeDocument/2006/relationships/hyperlink" Target="http://www.doa.la.gov/osl/AMR/640029_AMR.pdf" TargetMode="External"/><Relationship Id="rId2294" Type="http://schemas.openxmlformats.org/officeDocument/2006/relationships/hyperlink" Target="http://www.doa.la.gov/osl/AMR/741009_AMR.pdf" TargetMode="External"/><Relationship Id="rId266" Type="http://schemas.openxmlformats.org/officeDocument/2006/relationships/hyperlink" Target="http://www.doa.la.gov/osl/AMR/219007_AMR.pdf" TargetMode="External"/><Relationship Id="rId473" Type="http://schemas.openxmlformats.org/officeDocument/2006/relationships/hyperlink" Target="http://www.doa.la.gov/osl/AMR/348001_AMR.pdf" TargetMode="External"/><Relationship Id="rId680" Type="http://schemas.openxmlformats.org/officeDocument/2006/relationships/hyperlink" Target="http://www.doa.la.gov/osl/AMR/506019_AMR.pdf" TargetMode="External"/><Relationship Id="rId2154" Type="http://schemas.openxmlformats.org/officeDocument/2006/relationships/hyperlink" Target="http://www.doa.la.gov/osl/AMR/707021_AMR.pdf" TargetMode="External"/><Relationship Id="rId2361" Type="http://schemas.openxmlformats.org/officeDocument/2006/relationships/hyperlink" Target="http://www.doa.la.gov/osl/AMR/821001_AMR.pdf" TargetMode="External"/><Relationship Id="rId126" Type="http://schemas.openxmlformats.org/officeDocument/2006/relationships/hyperlink" Target="http://www.doa.la.gov/osl/AMR/144016_AMR.pdf" TargetMode="External"/><Relationship Id="rId333" Type="http://schemas.openxmlformats.org/officeDocument/2006/relationships/hyperlink" Target="http://www.doa.la.gov/osl/AMR/253015_AMR.pdf" TargetMode="External"/><Relationship Id="rId540" Type="http://schemas.openxmlformats.org/officeDocument/2006/relationships/hyperlink" Target="http://www.doa.la.gov/osl/AMR/420007_AMR.pdf" TargetMode="External"/><Relationship Id="rId778" Type="http://schemas.openxmlformats.org/officeDocument/2006/relationships/hyperlink" Target="http://www.doa.la.gov/osl/AMR/615016_AMR.pdf" TargetMode="External"/><Relationship Id="rId985" Type="http://schemas.openxmlformats.org/officeDocument/2006/relationships/hyperlink" Target="http://www.doa.la.gov/osl/AMR/714014_AMR.pdf" TargetMode="External"/><Relationship Id="rId1170" Type="http://schemas.openxmlformats.org/officeDocument/2006/relationships/hyperlink" Target="http://www.doa.la.gov/osl/AMR/837008_AMR.pdf" TargetMode="External"/><Relationship Id="rId2014" Type="http://schemas.openxmlformats.org/officeDocument/2006/relationships/hyperlink" Target="http://www.doa.la.gov/osl/AMR/613011_AMR.pdf" TargetMode="External"/><Relationship Id="rId2221" Type="http://schemas.openxmlformats.org/officeDocument/2006/relationships/hyperlink" Target="http://www.doa.la.gov/osl/AMR/709085_AMR.pdf" TargetMode="External"/><Relationship Id="rId2459" Type="http://schemas.openxmlformats.org/officeDocument/2006/relationships/hyperlink" Target="http://www.doa.la.gov/osl/AMR/842021_AMR.pdf" TargetMode="External"/><Relationship Id="rId638" Type="http://schemas.openxmlformats.org/officeDocument/2006/relationships/hyperlink" Target="http://www.doa.la.gov/osl/AMR/451008_AMR.pdf" TargetMode="External"/><Relationship Id="rId845" Type="http://schemas.openxmlformats.org/officeDocument/2006/relationships/hyperlink" Target="http://www.doa.la.gov/osl/AMR/640040_AMR.pdf" TargetMode="External"/><Relationship Id="rId1030" Type="http://schemas.openxmlformats.org/officeDocument/2006/relationships/hyperlink" Target="http://www.doa.la.gov/osl/AMR/735019_AMR.pdf" TargetMode="External"/><Relationship Id="rId1268" Type="http://schemas.openxmlformats.org/officeDocument/2006/relationships/hyperlink" Target="http://www.doa.la.gov/osl/AMR/126034_AMR.pdf" TargetMode="External"/><Relationship Id="rId1475" Type="http://schemas.openxmlformats.org/officeDocument/2006/relationships/hyperlink" Target="http://www.doa.la.gov/osl/AMR/217105_AMR.pdf" TargetMode="External"/><Relationship Id="rId1682" Type="http://schemas.openxmlformats.org/officeDocument/2006/relationships/hyperlink" Target="http://www.doa.la.gov/osl/AMR/329037_AMR.pdf" TargetMode="External"/><Relationship Id="rId2319" Type="http://schemas.openxmlformats.org/officeDocument/2006/relationships/hyperlink" Target="http://www.doa.la.gov/osl/AMR/760002_AMR.pdf" TargetMode="External"/><Relationship Id="rId2526" Type="http://schemas.openxmlformats.org/officeDocument/2006/relationships/hyperlink" Target="http://www.doa.la.gov/osl/AMR/217146_AMR.pdf" TargetMode="External"/><Relationship Id="rId400" Type="http://schemas.openxmlformats.org/officeDocument/2006/relationships/hyperlink" Target="http://www.doa.la.gov/osl/AMR/304009_AMR.pdf" TargetMode="External"/><Relationship Id="rId705" Type="http://schemas.openxmlformats.org/officeDocument/2006/relationships/hyperlink" Target="http://www.doa.la.gov/osl/AMR/510023_AMR.pdf" TargetMode="External"/><Relationship Id="rId1128" Type="http://schemas.openxmlformats.org/officeDocument/2006/relationships/hyperlink" Target="http://www.doa.la.gov/osl/AMR/821022_AMR.pdf" TargetMode="External"/><Relationship Id="rId1335" Type="http://schemas.openxmlformats.org/officeDocument/2006/relationships/hyperlink" Target="http://www.doa.la.gov/osl/AMR/136082_AMR.pdf" TargetMode="External"/><Relationship Id="rId1542" Type="http://schemas.openxmlformats.org/officeDocument/2006/relationships/hyperlink" Target="http://www.doa.la.gov/osl/AMR/224030_AMR.pdf" TargetMode="External"/><Relationship Id="rId1987" Type="http://schemas.openxmlformats.org/officeDocument/2006/relationships/hyperlink" Target="http://www.doa.la.gov/osl/AMR/605003_AMR.pdf" TargetMode="External"/><Relationship Id="rId912" Type="http://schemas.openxmlformats.org/officeDocument/2006/relationships/hyperlink" Target="http://www.doa.la.gov/osl/AMR/708009_AMR.pdf" TargetMode="External"/><Relationship Id="rId1847" Type="http://schemas.openxmlformats.org/officeDocument/2006/relationships/hyperlink" Target="http://www.doa.la.gov/osl/AMR/449019_AMR.pdf" TargetMode="External"/><Relationship Id="rId41" Type="http://schemas.openxmlformats.org/officeDocument/2006/relationships/hyperlink" Target="http://www.doa.la.gov/osl/AMR/136003_AMR.pdf" TargetMode="External"/><Relationship Id="rId1402" Type="http://schemas.openxmlformats.org/officeDocument/2006/relationships/hyperlink" Target="http://www.doa.la.gov/osl/AMR/152052_AMR.pdf" TargetMode="External"/><Relationship Id="rId1707" Type="http://schemas.openxmlformats.org/officeDocument/2006/relationships/hyperlink" Target="http://www.doa.la.gov/osl/AMR/345003_AMR.pdf" TargetMode="External"/><Relationship Id="rId190" Type="http://schemas.openxmlformats.org/officeDocument/2006/relationships/hyperlink" Target="http://www.doa.la.gov/osl/AMR/217019_AMR.pdf" TargetMode="External"/><Relationship Id="rId288" Type="http://schemas.openxmlformats.org/officeDocument/2006/relationships/hyperlink" Target="http://www.doa.la.gov/osl/AMR/224023_AMR.pdf" TargetMode="External"/><Relationship Id="rId1914" Type="http://schemas.openxmlformats.org/officeDocument/2006/relationships/hyperlink" Target="http://www.doa.la.gov/osl/AMR/502006_AMR.pdf" TargetMode="External"/><Relationship Id="rId495" Type="http://schemas.openxmlformats.org/officeDocument/2006/relationships/hyperlink" Target="http://www.doa.la.gov/osl/AMR/355009_AMR.pdf" TargetMode="External"/><Relationship Id="rId2176" Type="http://schemas.openxmlformats.org/officeDocument/2006/relationships/hyperlink" Target="http://www.doa.la.gov/osl/AMR/708029_AMR.pdf" TargetMode="External"/><Relationship Id="rId2383" Type="http://schemas.openxmlformats.org/officeDocument/2006/relationships/hyperlink" Target="http://www.doa.la.gov/osl/AMR/821030_AMR.pdf" TargetMode="External"/><Relationship Id="rId148" Type="http://schemas.openxmlformats.org/officeDocument/2006/relationships/hyperlink" Target="http://www.doa.la.gov/osl/AMR/152032_AMR.pdf" TargetMode="External"/><Relationship Id="rId355" Type="http://schemas.openxmlformats.org/officeDocument/2006/relationships/hyperlink" Target="http://www.doa.la.gov/osl/AMR/253054_AMR.pdf" TargetMode="External"/><Relationship Id="rId562" Type="http://schemas.openxmlformats.org/officeDocument/2006/relationships/hyperlink" Target="http://www.doa.la.gov/osl/AMR/423031_AMR.pdf" TargetMode="External"/><Relationship Id="rId1192" Type="http://schemas.openxmlformats.org/officeDocument/2006/relationships/hyperlink" Target="http://www.doa.la.gov/osl/AMR/837047_AMR.pdf" TargetMode="External"/><Relationship Id="rId2036" Type="http://schemas.openxmlformats.org/officeDocument/2006/relationships/hyperlink" Target="http://www.doa.la.gov/osl/AMR/615040_AMR.pdf" TargetMode="External"/><Relationship Id="rId2243" Type="http://schemas.openxmlformats.org/officeDocument/2006/relationships/hyperlink" Target="http://www.doa.la.gov/osl/AMR/716014_AMR.pdf" TargetMode="External"/><Relationship Id="rId2450" Type="http://schemas.openxmlformats.org/officeDocument/2006/relationships/hyperlink" Target="http://www.doa.la.gov/osl/AMR/842010_AMR.pdf" TargetMode="External"/><Relationship Id="rId215" Type="http://schemas.openxmlformats.org/officeDocument/2006/relationships/hyperlink" Target="http://www.doa.la.gov/osl/AMR/217049_AMR.pdf" TargetMode="External"/><Relationship Id="rId422" Type="http://schemas.openxmlformats.org/officeDocument/2006/relationships/hyperlink" Target="http://www.doa.la.gov/osl/AMR/329020_AMR.pdf" TargetMode="External"/><Relationship Id="rId867" Type="http://schemas.openxmlformats.org/officeDocument/2006/relationships/hyperlink" Target="http://www.doa.la.gov/osl/AMR/658012_AMR.pdf" TargetMode="External"/><Relationship Id="rId1052" Type="http://schemas.openxmlformats.org/officeDocument/2006/relationships/hyperlink" Target="http://www.doa.la.gov/osl/AMR/743004_AMR.pdf" TargetMode="External"/><Relationship Id="rId1497" Type="http://schemas.openxmlformats.org/officeDocument/2006/relationships/hyperlink" Target="http://www.doa.la.gov/osl/AMR/217132_AMR.pdf" TargetMode="External"/><Relationship Id="rId2103" Type="http://schemas.openxmlformats.org/officeDocument/2006/relationships/hyperlink" Target="http://www.doa.la.gov/osl/AMR/640051_AMR.pdf" TargetMode="External"/><Relationship Id="rId2310" Type="http://schemas.openxmlformats.org/officeDocument/2006/relationships/hyperlink" Target="http://www.doa.la.gov/osl/AMR/743022_AMR.pdf" TargetMode="External"/><Relationship Id="rId727" Type="http://schemas.openxmlformats.org/officeDocument/2006/relationships/hyperlink" Target="http://www.doa.la.gov/osl/AMR/527005_AMR.pdf" TargetMode="External"/><Relationship Id="rId934" Type="http://schemas.openxmlformats.org/officeDocument/2006/relationships/hyperlink" Target="http://www.doa.la.gov/osl/AMR/708046_AMR.pdf" TargetMode="External"/><Relationship Id="rId1357" Type="http://schemas.openxmlformats.org/officeDocument/2006/relationships/hyperlink" Target="http://www.doa.la.gov/osl/AMR/138024_AMR.pdf" TargetMode="External"/><Relationship Id="rId1564" Type="http://schemas.openxmlformats.org/officeDocument/2006/relationships/hyperlink" Target="http://www.doa.la.gov/osl/AMR/246003_AMR.pdf" TargetMode="External"/><Relationship Id="rId1771" Type="http://schemas.openxmlformats.org/officeDocument/2006/relationships/hyperlink" Target="http://www.doa.la.gov/osl/AMR/401001_AMR.pdf" TargetMode="External"/><Relationship Id="rId2408" Type="http://schemas.openxmlformats.org/officeDocument/2006/relationships/hyperlink" Target="http://www.doa.la.gov/osl/AMR/834002_AMR.pdf" TargetMode="External"/><Relationship Id="rId63" Type="http://schemas.openxmlformats.org/officeDocument/2006/relationships/hyperlink" Target="http://www.doa.la.gov/osl/AMR/136037_AMR.pdf" TargetMode="External"/><Relationship Id="rId1217" Type="http://schemas.openxmlformats.org/officeDocument/2006/relationships/hyperlink" Target="http://www.doa.la.gov/osl/AMR/854011_AMR.pdf" TargetMode="External"/><Relationship Id="rId1424" Type="http://schemas.openxmlformats.org/officeDocument/2006/relationships/hyperlink" Target="http://www.doa.la.gov/osl/AMR/203026_AMR.pdf" TargetMode="External"/><Relationship Id="rId1631" Type="http://schemas.openxmlformats.org/officeDocument/2006/relationships/hyperlink" Target="http://www.doa.la.gov/osl/AMR/261005_AMR.pdf" TargetMode="External"/><Relationship Id="rId1869" Type="http://schemas.openxmlformats.org/officeDocument/2006/relationships/hyperlink" Target="http://www.doa.la.gov/osl/AMR/450028_AMR.pdf" TargetMode="External"/><Relationship Id="rId1729" Type="http://schemas.openxmlformats.org/officeDocument/2006/relationships/hyperlink" Target="http://www.doa.la.gov/osl/AMR/348011_AMR.pdf" TargetMode="External"/><Relationship Id="rId1936" Type="http://schemas.openxmlformats.org/officeDocument/2006/relationships/hyperlink" Target="http://www.doa.la.gov/osl/AMR/510001_AMR.pdf" TargetMode="External"/><Relationship Id="rId2198" Type="http://schemas.openxmlformats.org/officeDocument/2006/relationships/hyperlink" Target="http://www.doa.la.gov/osl/AMR/709029_AMR.pdf" TargetMode="External"/><Relationship Id="rId377" Type="http://schemas.openxmlformats.org/officeDocument/2006/relationships/hyperlink" Target="http://www.doa.la.gov/osl/AMR/259032_AMR.pdf" TargetMode="External"/><Relationship Id="rId584" Type="http://schemas.openxmlformats.org/officeDocument/2006/relationships/hyperlink" Target="http://www.doa.la.gov/osl/AMR/428033_AMR.pdf" TargetMode="External"/><Relationship Id="rId2058" Type="http://schemas.openxmlformats.org/officeDocument/2006/relationships/hyperlink" Target="http://www.doa.la.gov/osl/AMR/630014_AMR.pdf" TargetMode="External"/><Relationship Id="rId2265" Type="http://schemas.openxmlformats.org/officeDocument/2006/relationships/hyperlink" Target="http://www.doa.la.gov/osl/AMR/731031_AMR.pdf" TargetMode="External"/><Relationship Id="rId5" Type="http://schemas.openxmlformats.org/officeDocument/2006/relationships/hyperlink" Target="http://www.doa.la.gov/osl/AMR/126003_AMR.pdf" TargetMode="External"/><Relationship Id="rId237" Type="http://schemas.openxmlformats.org/officeDocument/2006/relationships/hyperlink" Target="http://www.doa.la.gov/osl/AMR/217119_AMR.pdf" TargetMode="External"/><Relationship Id="rId791" Type="http://schemas.openxmlformats.org/officeDocument/2006/relationships/hyperlink" Target="http://www.doa.la.gov/osl/AMR/622002_AMR.pdf" TargetMode="External"/><Relationship Id="rId889" Type="http://schemas.openxmlformats.org/officeDocument/2006/relationships/hyperlink" Target="http://www.doa.la.gov/osl/AMR/664013_AMR.pdf" TargetMode="External"/><Relationship Id="rId1074" Type="http://schemas.openxmlformats.org/officeDocument/2006/relationships/hyperlink" Target="http://www.doa.la.gov/osl/AMR/760008_AMR.pdf" TargetMode="External"/><Relationship Id="rId2472" Type="http://schemas.openxmlformats.org/officeDocument/2006/relationships/hyperlink" Target="http://www.doa.la.gov/osl/AMR/856012_AMR.pdf" TargetMode="External"/><Relationship Id="rId444" Type="http://schemas.openxmlformats.org/officeDocument/2006/relationships/hyperlink" Target="http://www.doa.la.gov/osl/AMR/329067_AMR.pdf" TargetMode="External"/><Relationship Id="rId651" Type="http://schemas.openxmlformats.org/officeDocument/2006/relationships/hyperlink" Target="http://www.doa.la.gov/osl/AMR/457004_AMR.pdf" TargetMode="External"/><Relationship Id="rId749" Type="http://schemas.openxmlformats.org/officeDocument/2006/relationships/hyperlink" Target="http://www.doa.la.gov/osl/AMR/605014_AMR.pdf" TargetMode="External"/><Relationship Id="rId1281" Type="http://schemas.openxmlformats.org/officeDocument/2006/relationships/hyperlink" Target="http://www.doa.la.gov/osl/AMR/126050_AMR.pdf" TargetMode="External"/><Relationship Id="rId1379" Type="http://schemas.openxmlformats.org/officeDocument/2006/relationships/hyperlink" Target="http://www.doa.la.gov/osl/AMR/152006_AMR.pdf" TargetMode="External"/><Relationship Id="rId1586" Type="http://schemas.openxmlformats.org/officeDocument/2006/relationships/hyperlink" Target="http://www.doa.la.gov/osl/AMR/253021_AMR.pdf" TargetMode="External"/><Relationship Id="rId2125" Type="http://schemas.openxmlformats.org/officeDocument/2006/relationships/hyperlink" Target="http://www.doa.la.gov/osl/AMR/658026_AMR.pdf" TargetMode="External"/><Relationship Id="rId2332" Type="http://schemas.openxmlformats.org/officeDocument/2006/relationships/hyperlink" Target="http://www.doa.la.gov/osl/AMR/760018_AMR.pdf" TargetMode="External"/><Relationship Id="rId304" Type="http://schemas.openxmlformats.org/officeDocument/2006/relationships/hyperlink" Target="http://www.doa.la.gov/osl/AMR/232027_AMR.pdf" TargetMode="External"/><Relationship Id="rId511" Type="http://schemas.openxmlformats.org/officeDocument/2006/relationships/hyperlink" Target="http://www.doa.la.gov/osl/AMR/355035_AMR.pdf" TargetMode="External"/><Relationship Id="rId609" Type="http://schemas.openxmlformats.org/officeDocument/2006/relationships/hyperlink" Target="http://www.doa.la.gov/osl/AMR/450007_AMR.pdf" TargetMode="External"/><Relationship Id="rId956" Type="http://schemas.openxmlformats.org/officeDocument/2006/relationships/hyperlink" Target="http://www.doa.la.gov/osl/AMR/709045_AMR.pdf" TargetMode="External"/><Relationship Id="rId1141" Type="http://schemas.openxmlformats.org/officeDocument/2006/relationships/hyperlink" Target="http://www.doa.la.gov/osl/AMR/825013_AMR.pdf" TargetMode="External"/><Relationship Id="rId1239" Type="http://schemas.openxmlformats.org/officeDocument/2006/relationships/hyperlink" Target="http://www.doa.la.gov/osl/AMR/862003_AMR.pdf" TargetMode="External"/><Relationship Id="rId1793" Type="http://schemas.openxmlformats.org/officeDocument/2006/relationships/hyperlink" Target="http://www.doa.la.gov/osl/AMR/423001_AMR.pdf" TargetMode="External"/><Relationship Id="rId85" Type="http://schemas.openxmlformats.org/officeDocument/2006/relationships/hyperlink" Target="http://www.doa.la.gov/osl/AMR/136079_AMR.pdf" TargetMode="External"/><Relationship Id="rId816" Type="http://schemas.openxmlformats.org/officeDocument/2006/relationships/hyperlink" Target="http://www.doa.la.gov/osl/AMR/630025_AMR.pdf" TargetMode="External"/><Relationship Id="rId1001" Type="http://schemas.openxmlformats.org/officeDocument/2006/relationships/hyperlink" Target="http://www.doa.la.gov/osl/AMR/716021_AMR.pdf" TargetMode="External"/><Relationship Id="rId1446" Type="http://schemas.openxmlformats.org/officeDocument/2006/relationships/hyperlink" Target="http://www.doa.la.gov/osl/AMR/217028_AMR.pdf" TargetMode="External"/><Relationship Id="rId1653" Type="http://schemas.openxmlformats.org/officeDocument/2006/relationships/hyperlink" Target="http://www.doa.la.gov/osl/AMR/304014_AMR.pdf" TargetMode="External"/><Relationship Id="rId1860" Type="http://schemas.openxmlformats.org/officeDocument/2006/relationships/hyperlink" Target="http://www.doa.la.gov/osl/AMR/450013_AMR.pdf" TargetMode="External"/><Relationship Id="rId1306" Type="http://schemas.openxmlformats.org/officeDocument/2006/relationships/hyperlink" Target="http://www.doa.la.gov/osl/AMR/136024_AMR.pdf" TargetMode="External"/><Relationship Id="rId1513" Type="http://schemas.openxmlformats.org/officeDocument/2006/relationships/hyperlink" Target="http://www.doa.la.gov/osl/AMR/219006_AMR.pdf" TargetMode="External"/><Relationship Id="rId1720" Type="http://schemas.openxmlformats.org/officeDocument/2006/relationships/hyperlink" Target="http://www.doa.la.gov/osl/AMR/347006_AMR.pdf" TargetMode="External"/><Relationship Id="rId1958" Type="http://schemas.openxmlformats.org/officeDocument/2006/relationships/hyperlink" Target="http://www.doa.la.gov/osl/AMR/510080_AMR.pdf" TargetMode="External"/><Relationship Id="rId12" Type="http://schemas.openxmlformats.org/officeDocument/2006/relationships/hyperlink" Target="http://www.doa.la.gov/osl/AMR/126013_AMR.pdf" TargetMode="External"/><Relationship Id="rId1818" Type="http://schemas.openxmlformats.org/officeDocument/2006/relationships/hyperlink" Target="http://www.doa.la.gov/osl/AMR/428014_AMR.pdf" TargetMode="External"/><Relationship Id="rId161" Type="http://schemas.openxmlformats.org/officeDocument/2006/relationships/hyperlink" Target="http://www.doa.la.gov/osl/AMR/203005_AMR.pdf" TargetMode="External"/><Relationship Id="rId399" Type="http://schemas.openxmlformats.org/officeDocument/2006/relationships/hyperlink" Target="http://www.doa.la.gov/osl/AMR/304008_AMR.pdf" TargetMode="External"/><Relationship Id="rId2287" Type="http://schemas.openxmlformats.org/officeDocument/2006/relationships/hyperlink" Target="http://www.doa.la.gov/osl/AMR/735036_AMR.pdf" TargetMode="External"/><Relationship Id="rId2494" Type="http://schemas.openxmlformats.org/officeDocument/2006/relationships/hyperlink" Target="http://www.doa.la.gov/osl/AMR/862011_AMR.pdf" TargetMode="External"/><Relationship Id="rId259" Type="http://schemas.openxmlformats.org/officeDocument/2006/relationships/hyperlink" Target="http://www.doa.la.gov/osl/AMR/217142.AMR.pdf" TargetMode="External"/><Relationship Id="rId466" Type="http://schemas.openxmlformats.org/officeDocument/2006/relationships/hyperlink" Target="http://www.doa.la.gov/osl/AMR/345011_AMR.pdf" TargetMode="External"/><Relationship Id="rId673" Type="http://schemas.openxmlformats.org/officeDocument/2006/relationships/hyperlink" Target="http://www.doa.la.gov/osl/AMR/506001_AMR.pdf" TargetMode="External"/><Relationship Id="rId880" Type="http://schemas.openxmlformats.org/officeDocument/2006/relationships/hyperlink" Target="http://www.doa.la.gov/osl/AMR/658029_AMR.pdf" TargetMode="External"/><Relationship Id="rId1096" Type="http://schemas.openxmlformats.org/officeDocument/2006/relationships/hyperlink" Target="http://www.doa.la.gov/osl/AMR/811016_AMR.pdf" TargetMode="External"/><Relationship Id="rId2147" Type="http://schemas.openxmlformats.org/officeDocument/2006/relationships/hyperlink" Target="http://www.doa.la.gov/osl/AMR/707010_AMR.pdf" TargetMode="External"/><Relationship Id="rId2354" Type="http://schemas.openxmlformats.org/officeDocument/2006/relationships/hyperlink" Target="http://www.doa.la.gov/osl/AMR/818001_AMR.pdf" TargetMode="External"/><Relationship Id="rId119" Type="http://schemas.openxmlformats.org/officeDocument/2006/relationships/hyperlink" Target="http://www.doa.la.gov/osl/AMR/144007_AMR.pdf" TargetMode="External"/><Relationship Id="rId326" Type="http://schemas.openxmlformats.org/officeDocument/2006/relationships/hyperlink" Target="http://www.doa.la.gov/osl/AMR/253006_AMR.pdf" TargetMode="External"/><Relationship Id="rId533" Type="http://schemas.openxmlformats.org/officeDocument/2006/relationships/hyperlink" Target="http://www.doa.la.gov/osl/AMR/401016_AMR.pdf" TargetMode="External"/><Relationship Id="rId978" Type="http://schemas.openxmlformats.org/officeDocument/2006/relationships/hyperlink" Target="http://www.doa.la.gov/osl/AMR/709095_AMR.pdf" TargetMode="External"/><Relationship Id="rId1163" Type="http://schemas.openxmlformats.org/officeDocument/2006/relationships/hyperlink" Target="http://www.doa.la.gov/osl/AMR/834009_AMR.pdf" TargetMode="External"/><Relationship Id="rId1370" Type="http://schemas.openxmlformats.org/officeDocument/2006/relationships/hyperlink" Target="http://www.doa.la.gov/osl/AMR/144011_AMR.pdf" TargetMode="External"/><Relationship Id="rId2007" Type="http://schemas.openxmlformats.org/officeDocument/2006/relationships/hyperlink" Target="http://www.doa.la.gov/osl/AMR/605028_AMR.pdf" TargetMode="External"/><Relationship Id="rId2214" Type="http://schemas.openxmlformats.org/officeDocument/2006/relationships/hyperlink" Target="http://www.doa.la.gov/osl/AMR/709072_AMR.pdf" TargetMode="External"/><Relationship Id="rId740" Type="http://schemas.openxmlformats.org/officeDocument/2006/relationships/hyperlink" Target="http://www.doa.la.gov/osl/AMR/605004_AMR.pdf" TargetMode="External"/><Relationship Id="rId838" Type="http://schemas.openxmlformats.org/officeDocument/2006/relationships/hyperlink" Target="http://www.doa.la.gov/osl/AMR/640028_AMR.pdf" TargetMode="External"/><Relationship Id="rId1023" Type="http://schemas.openxmlformats.org/officeDocument/2006/relationships/hyperlink" Target="http://www.doa.la.gov/osl/AMR/735007_AMR.pdf" TargetMode="External"/><Relationship Id="rId1468" Type="http://schemas.openxmlformats.org/officeDocument/2006/relationships/hyperlink" Target="http://www.doa.la.gov/osl/AMR/217058_AMR.pdf" TargetMode="External"/><Relationship Id="rId1675" Type="http://schemas.openxmlformats.org/officeDocument/2006/relationships/hyperlink" Target="http://www.doa.la.gov/osl/AMR/329027_AMR.pdf" TargetMode="External"/><Relationship Id="rId1882" Type="http://schemas.openxmlformats.org/officeDocument/2006/relationships/hyperlink" Target="http://www.doa.la.gov/osl/AMR/451003_AMR.pdf" TargetMode="External"/><Relationship Id="rId2421" Type="http://schemas.openxmlformats.org/officeDocument/2006/relationships/hyperlink" Target="http://www.doa.la.gov/osl/AMR/837011_AMR.pdf" TargetMode="External"/><Relationship Id="rId2519" Type="http://schemas.openxmlformats.org/officeDocument/2006/relationships/hyperlink" Target="http://www.doa.la.gov/osl/AMR/450039_AMR.pdf" TargetMode="External"/><Relationship Id="rId600" Type="http://schemas.openxmlformats.org/officeDocument/2006/relationships/hyperlink" Target="http://www.doa.la.gov/osl/AMR/449021_AMR.pdf" TargetMode="External"/><Relationship Id="rId1230" Type="http://schemas.openxmlformats.org/officeDocument/2006/relationships/hyperlink" Target="http://www.doa.la.gov/osl/AMR/856022_AMR.pdf" TargetMode="External"/><Relationship Id="rId1328" Type="http://schemas.openxmlformats.org/officeDocument/2006/relationships/hyperlink" Target="http://www.doa.la.gov/osl/AMR/136070_AMR.pdf" TargetMode="External"/><Relationship Id="rId1535" Type="http://schemas.openxmlformats.org/officeDocument/2006/relationships/hyperlink" Target="http://www.doa.la.gov/osl/AMR/224022_AMR.pdf" TargetMode="External"/><Relationship Id="rId905" Type="http://schemas.openxmlformats.org/officeDocument/2006/relationships/hyperlink" Target="http://www.doa.la.gov/osl/AMR/707019_AMR.pdf" TargetMode="External"/><Relationship Id="rId1742" Type="http://schemas.openxmlformats.org/officeDocument/2006/relationships/hyperlink" Target="http://www.doa.la.gov/osl/AMR/355008_AMR.pdf" TargetMode="External"/><Relationship Id="rId34" Type="http://schemas.openxmlformats.org/officeDocument/2006/relationships/hyperlink" Target="http://www.doa.la.gov/osl/AMR/126051_AMR.pdf" TargetMode="External"/><Relationship Id="rId1602" Type="http://schemas.openxmlformats.org/officeDocument/2006/relationships/hyperlink" Target="http://www.doa.la.gov/osl/AMR/253053_AMR.pdf" TargetMode="External"/><Relationship Id="rId183" Type="http://schemas.openxmlformats.org/officeDocument/2006/relationships/hyperlink" Target="http://www.doa.la.gov/osl/AMR/217009_AMR.pdf" TargetMode="External"/><Relationship Id="rId390" Type="http://schemas.openxmlformats.org/officeDocument/2006/relationships/hyperlink" Target="http://www.doa.la.gov/osl/AMR/263008_AMR.pdf" TargetMode="External"/><Relationship Id="rId1907" Type="http://schemas.openxmlformats.org/officeDocument/2006/relationships/hyperlink" Target="http://www.doa.la.gov/osl/AMR/457021_AMR.pdf" TargetMode="External"/><Relationship Id="rId2071" Type="http://schemas.openxmlformats.org/officeDocument/2006/relationships/hyperlink" Target="http://www.doa.la.gov/osl/AMR/640007_AMR.pdf" TargetMode="External"/><Relationship Id="rId250" Type="http://schemas.openxmlformats.org/officeDocument/2006/relationships/hyperlink" Target="http://www.doa.la.gov/osl/AMR/217133_AMR.pdf" TargetMode="External"/><Relationship Id="rId488" Type="http://schemas.openxmlformats.org/officeDocument/2006/relationships/hyperlink" Target="http://www.doa.la.gov/osl/AMR/355002_AMR.pdf" TargetMode="External"/><Relationship Id="rId695" Type="http://schemas.openxmlformats.org/officeDocument/2006/relationships/hyperlink" Target="http://www.doa.la.gov/osl/AMR/510012_AMR.pdf" TargetMode="External"/><Relationship Id="rId2169" Type="http://schemas.openxmlformats.org/officeDocument/2006/relationships/hyperlink" Target="http://www.doa.la.gov/osl/AMR/708020_AMR.pdf" TargetMode="External"/><Relationship Id="rId2376" Type="http://schemas.openxmlformats.org/officeDocument/2006/relationships/hyperlink" Target="http://www.doa.la.gov/osl/AMR/821022_AMR.pdf" TargetMode="External"/><Relationship Id="rId110" Type="http://schemas.openxmlformats.org/officeDocument/2006/relationships/hyperlink" Target="http://www.doa.la.gov/osl/AMR/138026_AMR.pdf" TargetMode="External"/><Relationship Id="rId348" Type="http://schemas.openxmlformats.org/officeDocument/2006/relationships/hyperlink" Target="http://www.doa.la.gov/osl/AMR/253044_AMR.pdf" TargetMode="External"/><Relationship Id="rId555" Type="http://schemas.openxmlformats.org/officeDocument/2006/relationships/hyperlink" Target="http://www.doa.la.gov/osl/AMR/423021_AMR.pdf" TargetMode="External"/><Relationship Id="rId762" Type="http://schemas.openxmlformats.org/officeDocument/2006/relationships/hyperlink" Target="http://www.doa.la.gov/osl/AMR/613005_AMR.pdf" TargetMode="External"/><Relationship Id="rId1185" Type="http://schemas.openxmlformats.org/officeDocument/2006/relationships/hyperlink" Target="http://www.doa.la.gov/osl/AMR/837031_AMR.pdf" TargetMode="External"/><Relationship Id="rId1392" Type="http://schemas.openxmlformats.org/officeDocument/2006/relationships/hyperlink" Target="http://www.doa.la.gov/osl/AMR/152023_AMR.pdf" TargetMode="External"/><Relationship Id="rId2029" Type="http://schemas.openxmlformats.org/officeDocument/2006/relationships/hyperlink" Target="http://www.doa.la.gov/osl/AMR/615029_AMR.pdf" TargetMode="External"/><Relationship Id="rId2236" Type="http://schemas.openxmlformats.org/officeDocument/2006/relationships/hyperlink" Target="http://www.doa.la.gov/osl/AMR/716001_AMR.pdf" TargetMode="External"/><Relationship Id="rId2443" Type="http://schemas.openxmlformats.org/officeDocument/2006/relationships/hyperlink" Target="http://www.doa.la.gov/osl/AMR/837050_AMR.pdf" TargetMode="External"/><Relationship Id="rId208" Type="http://schemas.openxmlformats.org/officeDocument/2006/relationships/hyperlink" Target="http://www.doa.la.gov/osl/AMR/217041_AMR.pdf" TargetMode="External"/><Relationship Id="rId415" Type="http://schemas.openxmlformats.org/officeDocument/2006/relationships/hyperlink" Target="http://www.doa.la.gov/osl/AMR/329007_AMR.pdf" TargetMode="External"/><Relationship Id="rId622" Type="http://schemas.openxmlformats.org/officeDocument/2006/relationships/hyperlink" Target="http://www.doa.la.gov/osl/AMR/450029_AMR.pdf" TargetMode="External"/><Relationship Id="rId1045" Type="http://schemas.openxmlformats.org/officeDocument/2006/relationships/hyperlink" Target="http://www.doa.la.gov/osl/AMR/741008_AMR.pdf" TargetMode="External"/><Relationship Id="rId1252" Type="http://schemas.openxmlformats.org/officeDocument/2006/relationships/hyperlink" Target="http://www.doa.la.gov/osl/AMR/126002_AMR.pdf" TargetMode="External"/><Relationship Id="rId1697" Type="http://schemas.openxmlformats.org/officeDocument/2006/relationships/hyperlink" Target="http://www.doa.la.gov/osl/AMR/329073_AMR.pdf" TargetMode="External"/><Relationship Id="rId2303" Type="http://schemas.openxmlformats.org/officeDocument/2006/relationships/hyperlink" Target="http://www.doa.la.gov/osl/AMR/743010_AMR.pdf" TargetMode="External"/><Relationship Id="rId2510" Type="http://schemas.openxmlformats.org/officeDocument/2006/relationships/hyperlink" Target="http://www.doa.la.gov/osl/AMR/423021_AMR.pdf" TargetMode="External"/><Relationship Id="rId927" Type="http://schemas.openxmlformats.org/officeDocument/2006/relationships/hyperlink" Target="http://www.doa.la.gov/osl/AMR/708028_AMR.pdf" TargetMode="External"/><Relationship Id="rId1112" Type="http://schemas.openxmlformats.org/officeDocument/2006/relationships/hyperlink" Target="http://www.doa.la.gov/osl/AMR/818016_AMR.pdf" TargetMode="External"/><Relationship Id="rId1557" Type="http://schemas.openxmlformats.org/officeDocument/2006/relationships/hyperlink" Target="http://www.doa.la.gov/osl/AMR/239001_AMR.pdf" TargetMode="External"/><Relationship Id="rId1764" Type="http://schemas.openxmlformats.org/officeDocument/2006/relationships/hyperlink" Target="http://www.doa.la.gov/osl/AMR/355059_AMR.pdf" TargetMode="External"/><Relationship Id="rId1971" Type="http://schemas.openxmlformats.org/officeDocument/2006/relationships/hyperlink" Target="http://www.doa.la.gov/osl/AMR/512021_AMR.pdf" TargetMode="External"/><Relationship Id="rId56" Type="http://schemas.openxmlformats.org/officeDocument/2006/relationships/hyperlink" Target="http://www.doa.la.gov/osl/AMR/136022_AMR.pdf" TargetMode="External"/><Relationship Id="rId1417" Type="http://schemas.openxmlformats.org/officeDocument/2006/relationships/hyperlink" Target="http://www.doa.la.gov/osl/AMR/203016_AMR.pdf" TargetMode="External"/><Relationship Id="rId1624" Type="http://schemas.openxmlformats.org/officeDocument/2006/relationships/hyperlink" Target="http://www.doa.la.gov/osl/AMR/259031_AMR.pdf" TargetMode="External"/><Relationship Id="rId1831" Type="http://schemas.openxmlformats.org/officeDocument/2006/relationships/hyperlink" Target="http://www.doa.la.gov/osl/AMR/428032_AMR.pdf" TargetMode="External"/><Relationship Id="rId1929" Type="http://schemas.openxmlformats.org/officeDocument/2006/relationships/hyperlink" Target="http://www.doa.la.gov/osl/AMR/506020_AMR.pdf" TargetMode="External"/><Relationship Id="rId2093" Type="http://schemas.openxmlformats.org/officeDocument/2006/relationships/hyperlink" Target="http://www.doa.la.gov/osl/AMR/640040_AMR.pdf" TargetMode="External"/><Relationship Id="rId2398" Type="http://schemas.openxmlformats.org/officeDocument/2006/relationships/hyperlink" Target="http://www.doa.la.gov/osl/AMR/833007_AMR.pdf" TargetMode="External"/><Relationship Id="rId272" Type="http://schemas.openxmlformats.org/officeDocument/2006/relationships/hyperlink" Target="http://www.doa.la.gov/osl/AMR/219015_AMR.pdf" TargetMode="External"/><Relationship Id="rId577" Type="http://schemas.openxmlformats.org/officeDocument/2006/relationships/hyperlink" Target="http://www.doa.la.gov/osl/AMR/428023_AMR.pdf" TargetMode="External"/><Relationship Id="rId2160" Type="http://schemas.openxmlformats.org/officeDocument/2006/relationships/hyperlink" Target="http://www.doa.la.gov/osl/AMR/708009_AMR.pdf" TargetMode="External"/><Relationship Id="rId2258" Type="http://schemas.openxmlformats.org/officeDocument/2006/relationships/hyperlink" Target="http://www.doa.la.gov/osl/AMR/731020_AMR.pdf" TargetMode="External"/><Relationship Id="rId132" Type="http://schemas.openxmlformats.org/officeDocument/2006/relationships/hyperlink" Target="http://www.doa.la.gov/osl/AMR/152007_AMR.pdf" TargetMode="External"/><Relationship Id="rId784" Type="http://schemas.openxmlformats.org/officeDocument/2006/relationships/hyperlink" Target="http://www.doa.la.gov/osl/AMR/615035_AMR.pdf" TargetMode="External"/><Relationship Id="rId991" Type="http://schemas.openxmlformats.org/officeDocument/2006/relationships/hyperlink" Target="http://www.doa.la.gov/osl/AMR/716010_AMR.pdf" TargetMode="External"/><Relationship Id="rId1067" Type="http://schemas.openxmlformats.org/officeDocument/2006/relationships/hyperlink" Target="http://www.doa.la.gov/osl/AMR/743029_AMR.pdf" TargetMode="External"/><Relationship Id="rId2020" Type="http://schemas.openxmlformats.org/officeDocument/2006/relationships/hyperlink" Target="http://www.doa.la.gov/osl/AMR/613018_AMR.pdf" TargetMode="External"/><Relationship Id="rId2465" Type="http://schemas.openxmlformats.org/officeDocument/2006/relationships/hyperlink" Target="http://www.doa.la.gov/osl/AMR/854011_AMR.pdf" TargetMode="External"/><Relationship Id="rId437" Type="http://schemas.openxmlformats.org/officeDocument/2006/relationships/hyperlink" Target="http://www.doa.la.gov/osl/AMR/329040_AMR.pdf" TargetMode="External"/><Relationship Id="rId644" Type="http://schemas.openxmlformats.org/officeDocument/2006/relationships/hyperlink" Target="http://www.doa.la.gov/osl/AMR/451021_AMR.pdf" TargetMode="External"/><Relationship Id="rId851" Type="http://schemas.openxmlformats.org/officeDocument/2006/relationships/hyperlink" Target="http://www.doa.la.gov/osl/AMR/640046_AMR.pdf" TargetMode="External"/><Relationship Id="rId1274" Type="http://schemas.openxmlformats.org/officeDocument/2006/relationships/hyperlink" Target="http://www.doa.la.gov/osl/AMR/126041_AMR.pdf" TargetMode="External"/><Relationship Id="rId1481" Type="http://schemas.openxmlformats.org/officeDocument/2006/relationships/hyperlink" Target="http://www.doa.la.gov/osl/AMR/217113_AMR.pdf" TargetMode="External"/><Relationship Id="rId1579" Type="http://schemas.openxmlformats.org/officeDocument/2006/relationships/hyperlink" Target="http://www.doa.la.gov/osl/AMR/253013_AMR.pdf" TargetMode="External"/><Relationship Id="rId2118" Type="http://schemas.openxmlformats.org/officeDocument/2006/relationships/hyperlink" Target="http://www.doa.la.gov/osl/AMR/658015_AMR.pdf" TargetMode="External"/><Relationship Id="rId2325" Type="http://schemas.openxmlformats.org/officeDocument/2006/relationships/hyperlink" Target="http://www.doa.la.gov/osl/AMR/760011_AMR.pdf" TargetMode="External"/><Relationship Id="rId2532" Type="http://schemas.openxmlformats.org/officeDocument/2006/relationships/hyperlink" Target="http://www.doa.la.gov/osl/AMR/224031_AMR.pdf" TargetMode="External"/><Relationship Id="rId504" Type="http://schemas.openxmlformats.org/officeDocument/2006/relationships/hyperlink" Target="http://www.doa.la.gov/osl/AMR/355027_AMR.pdf" TargetMode="External"/><Relationship Id="rId711" Type="http://schemas.openxmlformats.org/officeDocument/2006/relationships/hyperlink" Target="http://www.doa.la.gov/osl/AMR/510081_AMR.pdf" TargetMode="External"/><Relationship Id="rId949" Type="http://schemas.openxmlformats.org/officeDocument/2006/relationships/hyperlink" Target="http://www.doa.la.gov/osl/AMR/709027_AMR.pdf" TargetMode="External"/><Relationship Id="rId1134" Type="http://schemas.openxmlformats.org/officeDocument/2006/relationships/hyperlink" Target="http://www.doa.la.gov/osl/AMR/821028_AMR.pdf" TargetMode="External"/><Relationship Id="rId1341" Type="http://schemas.openxmlformats.org/officeDocument/2006/relationships/hyperlink" Target="http://www.doa.la.gov/osl/AMR/136091_AMR.pdf" TargetMode="External"/><Relationship Id="rId1786" Type="http://schemas.openxmlformats.org/officeDocument/2006/relationships/hyperlink" Target="http://www.doa.la.gov/osl/AMR/420004_AMR.pdf" TargetMode="External"/><Relationship Id="rId1993" Type="http://schemas.openxmlformats.org/officeDocument/2006/relationships/hyperlink" Target="http://www.doa.la.gov/osl/AMR/605009_AMR.pdf" TargetMode="External"/><Relationship Id="rId78" Type="http://schemas.openxmlformats.org/officeDocument/2006/relationships/hyperlink" Target="http://www.doa.la.gov/osl/AMR/136068_AMR.pdf" TargetMode="External"/><Relationship Id="rId809" Type="http://schemas.openxmlformats.org/officeDocument/2006/relationships/hyperlink" Target="http://www.doa.la.gov/osl/AMR/630013_AMR.pdf" TargetMode="External"/><Relationship Id="rId1201" Type="http://schemas.openxmlformats.org/officeDocument/2006/relationships/hyperlink" Target="http://www.doa.la.gov/osl/AMR/842007_AMR.pdf" TargetMode="External"/><Relationship Id="rId1439" Type="http://schemas.openxmlformats.org/officeDocument/2006/relationships/hyperlink" Target="http://www.doa.la.gov/osl/AMR/217020_AMR.pdf" TargetMode="External"/><Relationship Id="rId1646" Type="http://schemas.openxmlformats.org/officeDocument/2006/relationships/hyperlink" Target="http://www.doa.la.gov/osl/AMR/304007_AMR.pdf" TargetMode="External"/><Relationship Id="rId1853" Type="http://schemas.openxmlformats.org/officeDocument/2006/relationships/hyperlink" Target="http://www.doa.la.gov/osl/AMR/450002_AMR.pdf" TargetMode="External"/><Relationship Id="rId1506" Type="http://schemas.openxmlformats.org/officeDocument/2006/relationships/hyperlink" Target="http://www.doa.la.gov/osl/AMR/217141_AMR.pdf" TargetMode="External"/><Relationship Id="rId1713" Type="http://schemas.openxmlformats.org/officeDocument/2006/relationships/hyperlink" Target="http://www.doa.la.gov/osl/AMR/345010_AMR.pdf" TargetMode="External"/><Relationship Id="rId1920" Type="http://schemas.openxmlformats.org/officeDocument/2006/relationships/hyperlink" Target="http://www.doa.la.gov/osl/AMR/502012_AMR.pdf" TargetMode="External"/><Relationship Id="rId294" Type="http://schemas.openxmlformats.org/officeDocument/2006/relationships/hyperlink" Target="http://www.doa.la.gov/osl/AMR/224030_AMR.pdf" TargetMode="External"/><Relationship Id="rId2182" Type="http://schemas.openxmlformats.org/officeDocument/2006/relationships/hyperlink" Target="http://www.doa.la.gov/osl/AMR/708046_AMR.pdf" TargetMode="External"/><Relationship Id="rId154" Type="http://schemas.openxmlformats.org/officeDocument/2006/relationships/hyperlink" Target="http://www.doa.la.gov/osl/AMR/152052_AMR.pdf" TargetMode="External"/><Relationship Id="rId361" Type="http://schemas.openxmlformats.org/officeDocument/2006/relationships/hyperlink" Target="http://www.doa.la.gov/osl/AMR/259006_AMR.pdf" TargetMode="External"/><Relationship Id="rId599" Type="http://schemas.openxmlformats.org/officeDocument/2006/relationships/hyperlink" Target="http://www.doa.la.gov/osl/AMR/449019_AMR.pdf" TargetMode="External"/><Relationship Id="rId2042" Type="http://schemas.openxmlformats.org/officeDocument/2006/relationships/hyperlink" Target="http://www.doa.la.gov/osl/AMR/622009_AMR.pdf" TargetMode="External"/><Relationship Id="rId2487" Type="http://schemas.openxmlformats.org/officeDocument/2006/relationships/hyperlink" Target="http://www.doa.la.gov/osl/AMR/862003_AMR.pdf" TargetMode="External"/><Relationship Id="rId459" Type="http://schemas.openxmlformats.org/officeDocument/2006/relationships/hyperlink" Target="http://www.doa.la.gov/osl/AMR/345003_AMR.pdf" TargetMode="External"/><Relationship Id="rId666" Type="http://schemas.openxmlformats.org/officeDocument/2006/relationships/hyperlink" Target="http://www.doa.la.gov/osl/AMR/502006_AMR.pdf" TargetMode="External"/><Relationship Id="rId873" Type="http://schemas.openxmlformats.org/officeDocument/2006/relationships/hyperlink" Target="http://www.doa.la.gov/osl/AMR/658019_AMR.pdf" TargetMode="External"/><Relationship Id="rId1089" Type="http://schemas.openxmlformats.org/officeDocument/2006/relationships/hyperlink" Target="http://www.doa.la.gov/osl/AMR/811001_AMR.pdf" TargetMode="External"/><Relationship Id="rId1296" Type="http://schemas.openxmlformats.org/officeDocument/2006/relationships/hyperlink" Target="http://www.doa.la.gov/osl/AMR/136012_AMR.pdf" TargetMode="External"/><Relationship Id="rId2347" Type="http://schemas.openxmlformats.org/officeDocument/2006/relationships/hyperlink" Target="http://www.doa.la.gov/osl/AMR/811021_AMR.pdf" TargetMode="External"/><Relationship Id="rId221" Type="http://schemas.openxmlformats.org/officeDocument/2006/relationships/hyperlink" Target="http://www.doa.la.gov/osl/AMR/217064_AMR.pdf" TargetMode="External"/><Relationship Id="rId319" Type="http://schemas.openxmlformats.org/officeDocument/2006/relationships/hyperlink" Target="http://www.doa.la.gov/osl/AMR/246009_AMR.pdf" TargetMode="External"/><Relationship Id="rId526" Type="http://schemas.openxmlformats.org/officeDocument/2006/relationships/hyperlink" Target="http://www.doa.la.gov/osl/AMR/401005_AMR.pdf" TargetMode="External"/><Relationship Id="rId1156" Type="http://schemas.openxmlformats.org/officeDocument/2006/relationships/hyperlink" Target="http://www.doa.la.gov/osl/AMR/833014_AMR.pdf" TargetMode="External"/><Relationship Id="rId1363" Type="http://schemas.openxmlformats.org/officeDocument/2006/relationships/hyperlink" Target="http://www.doa.la.gov/osl/AMR/138031_AMR.pd" TargetMode="External"/><Relationship Id="rId2207" Type="http://schemas.openxmlformats.org/officeDocument/2006/relationships/hyperlink" Target="http://www.doa.la.gov/osl/AMR/709057_AMR.pdf" TargetMode="External"/><Relationship Id="rId733" Type="http://schemas.openxmlformats.org/officeDocument/2006/relationships/hyperlink" Target="http://www.doa.la.gov/osl/AMR/527011_AMR.pdf" TargetMode="External"/><Relationship Id="rId940" Type="http://schemas.openxmlformats.org/officeDocument/2006/relationships/hyperlink" Target="http://www.doa.la.gov/osl/AMR/709007_AMR.pdf" TargetMode="External"/><Relationship Id="rId1016" Type="http://schemas.openxmlformats.org/officeDocument/2006/relationships/hyperlink" Target="http://www.doa.la.gov/osl/AMR/731030_AMR.pdf" TargetMode="External"/><Relationship Id="rId1570" Type="http://schemas.openxmlformats.org/officeDocument/2006/relationships/hyperlink" Target="http://www.doa.la.gov/osl/AMR/253001_AMR.pdf" TargetMode="External"/><Relationship Id="rId1668" Type="http://schemas.openxmlformats.org/officeDocument/2006/relationships/hyperlink" Target="http://www.doa.la.gov/osl/AMR/329016_AMR.pdf" TargetMode="External"/><Relationship Id="rId1875" Type="http://schemas.openxmlformats.org/officeDocument/2006/relationships/hyperlink" Target="http://www.doa.la.gov/osl/AMR/450034_AMR.pdf" TargetMode="External"/><Relationship Id="rId2414" Type="http://schemas.openxmlformats.org/officeDocument/2006/relationships/hyperlink" Target="http://www.doa.la.gov/osl/AMR/837002_AMR.pdf" TargetMode="External"/><Relationship Id="rId800" Type="http://schemas.openxmlformats.org/officeDocument/2006/relationships/hyperlink" Target="http://www.doa.la.gov/osl/AMR/622025_AMR.pdf" TargetMode="External"/><Relationship Id="rId1223" Type="http://schemas.openxmlformats.org/officeDocument/2006/relationships/hyperlink" Target="http://www.doa.la.gov/osl/AMR/856011_AMR.pdf" TargetMode="External"/><Relationship Id="rId1430" Type="http://schemas.openxmlformats.org/officeDocument/2006/relationships/hyperlink" Target="http://www.doa.la.gov/osl/AMR/217008_AMR.pdf" TargetMode="External"/><Relationship Id="rId1528" Type="http://schemas.openxmlformats.org/officeDocument/2006/relationships/hyperlink" Target="http://www.doa.la.gov/osl/AMR/224009_AMR.pdf" TargetMode="External"/><Relationship Id="rId1735" Type="http://schemas.openxmlformats.org/officeDocument/2006/relationships/hyperlink" Target="http://www.doa.la.gov/osl/AMR/355001_AMR.pdf" TargetMode="External"/><Relationship Id="rId1942" Type="http://schemas.openxmlformats.org/officeDocument/2006/relationships/hyperlink" Target="http://www.doa.la.gov/osl/AMR/510011_AMR.pdf" TargetMode="External"/><Relationship Id="rId27" Type="http://schemas.openxmlformats.org/officeDocument/2006/relationships/hyperlink" Target="http://www.doa.la.gov/osl/AMR/126042_AMR.pdf" TargetMode="External"/><Relationship Id="rId1802" Type="http://schemas.openxmlformats.org/officeDocument/2006/relationships/hyperlink" Target="http://www.doa.la.gov/osl/AMR/423018_AMR.pdf" TargetMode="External"/><Relationship Id="rId80" Type="http://schemas.openxmlformats.org/officeDocument/2006/relationships/hyperlink" Target="http://www.doa.la.gov/osl/AMR/136070_AMR.pdf" TargetMode="External"/><Relationship Id="rId176" Type="http://schemas.openxmlformats.org/officeDocument/2006/relationships/hyperlink" Target="http://www.doa.la.gov/osl/AMR/203026_AMR.pdf" TargetMode="External"/><Relationship Id="rId383" Type="http://schemas.openxmlformats.org/officeDocument/2006/relationships/hyperlink" Target="http://www.doa.la.gov/osl/AMR/261005_AMR.pdf" TargetMode="External"/><Relationship Id="rId590" Type="http://schemas.openxmlformats.org/officeDocument/2006/relationships/hyperlink" Target="http://www.doa.la.gov/osl/AMR/449003_AMR.pdf" TargetMode="External"/><Relationship Id="rId604" Type="http://schemas.openxmlformats.org/officeDocument/2006/relationships/hyperlink" Target="http://www.doa.la.gov/osl/AMR/450001_AMR.pdf" TargetMode="External"/><Relationship Id="rId811" Type="http://schemas.openxmlformats.org/officeDocument/2006/relationships/hyperlink" Target="http://www.doa.la.gov/osl/AMR/630019_AMR.pdf" TargetMode="External"/><Relationship Id="rId1027" Type="http://schemas.openxmlformats.org/officeDocument/2006/relationships/hyperlink" Target="http://www.doa.la.gov/osl/AMR/735014_AMR.pdf" TargetMode="External"/><Relationship Id="rId1234" Type="http://schemas.openxmlformats.org/officeDocument/2006/relationships/hyperlink" Target="http://www.doa.la.gov/osl/AMR/856028_AMR.pdf" TargetMode="External"/><Relationship Id="rId1441" Type="http://schemas.openxmlformats.org/officeDocument/2006/relationships/hyperlink" Target="http://www.doa.la.gov/osl/AMR/217022_AMR.pdf" TargetMode="External"/><Relationship Id="rId1886" Type="http://schemas.openxmlformats.org/officeDocument/2006/relationships/hyperlink" Target="http://www.doa.la.gov/osl/AMR/451008_AMR.pdf" TargetMode="External"/><Relationship Id="rId2064" Type="http://schemas.openxmlformats.org/officeDocument/2006/relationships/hyperlink" Target="http://www.doa.la.gov/osl/AMR/630025_AMR.pdf" TargetMode="External"/><Relationship Id="rId2271" Type="http://schemas.openxmlformats.org/officeDocument/2006/relationships/hyperlink" Target="http://www.doa.la.gov/osl/AMR/735007_AMR.pdf" TargetMode="External"/><Relationship Id="rId243" Type="http://schemas.openxmlformats.org/officeDocument/2006/relationships/hyperlink" Target="http://www.doa.la.gov/osl/AMR/217126_AMR.pdf" TargetMode="External"/><Relationship Id="rId450" Type="http://schemas.openxmlformats.org/officeDocument/2006/relationships/hyperlink" Target="http://www.doa.la.gov/osl/AMR/329074_AMR.pdf" TargetMode="External"/><Relationship Id="rId688" Type="http://schemas.openxmlformats.org/officeDocument/2006/relationships/hyperlink" Target="http://www.doa.la.gov/osl/AMR/510001_AMR.pdf" TargetMode="External"/><Relationship Id="rId895" Type="http://schemas.openxmlformats.org/officeDocument/2006/relationships/hyperlink" Target="http://www.doa.la.gov/osl/AMR/707003_AMR.pdf" TargetMode="External"/><Relationship Id="rId909" Type="http://schemas.openxmlformats.org/officeDocument/2006/relationships/hyperlink" Target="http://www.doa.la.gov/osl/AMR/708002_AMR.pdf" TargetMode="External"/><Relationship Id="rId1080" Type="http://schemas.openxmlformats.org/officeDocument/2006/relationships/hyperlink" Target="http://www.doa.la.gov/osl/AMR/760014_AMR.pdf" TargetMode="External"/><Relationship Id="rId1301" Type="http://schemas.openxmlformats.org/officeDocument/2006/relationships/hyperlink" Target="http://www.doa.la.gov/osl/AMR/136018_AMR.pdf" TargetMode="External"/><Relationship Id="rId1539" Type="http://schemas.openxmlformats.org/officeDocument/2006/relationships/hyperlink" Target="http://www.doa.la.gov/osl/AMR/224027_AMR.pdf" TargetMode="External"/><Relationship Id="rId1746" Type="http://schemas.openxmlformats.org/officeDocument/2006/relationships/hyperlink" Target="http://www.doa.la.gov/osl/AMR/355013_AMR.pdf" TargetMode="External"/><Relationship Id="rId1953" Type="http://schemas.openxmlformats.org/officeDocument/2006/relationships/hyperlink" Target="http://www.doa.la.gov/osl/AMR/510023_AMR.pdf" TargetMode="External"/><Relationship Id="rId2131" Type="http://schemas.openxmlformats.org/officeDocument/2006/relationships/hyperlink" Target="http://www.doa.la.gov/osl/AMR/664003_AMR.pdf" TargetMode="External"/><Relationship Id="rId2369" Type="http://schemas.openxmlformats.org/officeDocument/2006/relationships/hyperlink" Target="http://www.doa.la.gov/osl/AMR/821014_AMR.pdf" TargetMode="External"/><Relationship Id="rId38" Type="http://schemas.openxmlformats.org/officeDocument/2006/relationships/hyperlink" Target="http://www.doa.la.gov/osl/AMR/126056_AMR.pdf" TargetMode="External"/><Relationship Id="rId103" Type="http://schemas.openxmlformats.org/officeDocument/2006/relationships/hyperlink" Target="http://www.doa.la.gov/osl/AMR/138015_AMR.pdf" TargetMode="External"/><Relationship Id="rId310" Type="http://schemas.openxmlformats.org/officeDocument/2006/relationships/hyperlink" Target="http://www.doa.la.gov/osl/AMR/239002_AMR.pdf" TargetMode="External"/><Relationship Id="rId548" Type="http://schemas.openxmlformats.org/officeDocument/2006/relationships/hyperlink" Target="http://www.doa.la.gov/osl/AMR/423005_AMR.pdf" TargetMode="External"/><Relationship Id="rId755" Type="http://schemas.openxmlformats.org/officeDocument/2006/relationships/hyperlink" Target="http://www.doa.la.gov/osl/AMR/605024_AMR.pdf" TargetMode="External"/><Relationship Id="rId962" Type="http://schemas.openxmlformats.org/officeDocument/2006/relationships/hyperlink" Target="http://www.doa.la.gov/osl/AMR/709067_AMR.pdf" TargetMode="External"/><Relationship Id="rId1178" Type="http://schemas.openxmlformats.org/officeDocument/2006/relationships/hyperlink" Target="http://www.doa.la.gov/osl/AMR/837019_AMR.pdf" TargetMode="External"/><Relationship Id="rId1385" Type="http://schemas.openxmlformats.org/officeDocument/2006/relationships/hyperlink" Target="http://www.doa.la.gov/osl/AMR/152016_AMR.pdf" TargetMode="External"/><Relationship Id="rId1592" Type="http://schemas.openxmlformats.org/officeDocument/2006/relationships/hyperlink" Target="http://www.doa.la.gov/osl/AMR/253036_AMR.pdf" TargetMode="External"/><Relationship Id="rId1606" Type="http://schemas.openxmlformats.org/officeDocument/2006/relationships/hyperlink" Target="http://www.doa.la.gov/osl/AMR/253058_AMR.pdf" TargetMode="External"/><Relationship Id="rId1813" Type="http://schemas.openxmlformats.org/officeDocument/2006/relationships/hyperlink" Target="http://www.doa.la.gov/osl/AMR/428006_AMR.pdf" TargetMode="External"/><Relationship Id="rId2229" Type="http://schemas.openxmlformats.org/officeDocument/2006/relationships/hyperlink" Target="http://www.doa.la.gov/osl/AMR/714008_AMR.pdf" TargetMode="External"/><Relationship Id="rId2436" Type="http://schemas.openxmlformats.org/officeDocument/2006/relationships/hyperlink" Target="http://www.doa.la.gov/osl/AMR/837043_AMR.pdf" TargetMode="External"/><Relationship Id="rId91" Type="http://schemas.openxmlformats.org/officeDocument/2006/relationships/hyperlink" Target="http://www.doa.la.gov/osl/AMR/136086_AMR.pdf" TargetMode="External"/><Relationship Id="rId187" Type="http://schemas.openxmlformats.org/officeDocument/2006/relationships/hyperlink" Target="http://www.doa.la.gov/osl/AMR/217016_AMR.pdf" TargetMode="External"/><Relationship Id="rId394" Type="http://schemas.openxmlformats.org/officeDocument/2006/relationships/hyperlink" Target="http://www.doa.la.gov/osl/AMR/263016_AMR.pdf" TargetMode="External"/><Relationship Id="rId408" Type="http://schemas.openxmlformats.org/officeDocument/2006/relationships/hyperlink" Target="http://www.doa.la.gov/osl/AMR/304017_AMR.pdf" TargetMode="External"/><Relationship Id="rId615" Type="http://schemas.openxmlformats.org/officeDocument/2006/relationships/hyperlink" Target="http://www.doa.la.gov/osl/AMR/450021_AMR.pdf" TargetMode="External"/><Relationship Id="rId822" Type="http://schemas.openxmlformats.org/officeDocument/2006/relationships/hyperlink" Target="http://www.doa.la.gov/osl/AMR/640005_AMR.pdf" TargetMode="External"/><Relationship Id="rId1038" Type="http://schemas.openxmlformats.org/officeDocument/2006/relationships/hyperlink" Target="http://www.doa.la.gov/osl/AMR/735035_AMR.pdf" TargetMode="External"/><Relationship Id="rId1245" Type="http://schemas.openxmlformats.org/officeDocument/2006/relationships/hyperlink" Target="http://www.doa.la.gov/osl/AMR/862010_AMR.pdf" TargetMode="External"/><Relationship Id="rId1452" Type="http://schemas.openxmlformats.org/officeDocument/2006/relationships/hyperlink" Target="http://www.doa.la.gov/osl/AMR/217037_AMR.pdf" TargetMode="External"/><Relationship Id="rId1897" Type="http://schemas.openxmlformats.org/officeDocument/2006/relationships/hyperlink" Target="http://www.doa.la.gov/osl/AMR/457002_AMR.pdf" TargetMode="External"/><Relationship Id="rId2075" Type="http://schemas.openxmlformats.org/officeDocument/2006/relationships/hyperlink" Target="http://www.doa.la.gov/osl/AMR/640012_AMR.pdf" TargetMode="External"/><Relationship Id="rId2282" Type="http://schemas.openxmlformats.org/officeDocument/2006/relationships/hyperlink" Target="http://www.doa.la.gov/osl/AMR/735031_AMR.pdf" TargetMode="External"/><Relationship Id="rId2503" Type="http://schemas.openxmlformats.org/officeDocument/2006/relationships/hyperlink" Target="http://www.doa.la.gov/osl/AMR/998002_AMR.pdf" TargetMode="External"/><Relationship Id="rId254" Type="http://schemas.openxmlformats.org/officeDocument/2006/relationships/hyperlink" Target="http://www.doa.la.gov/osl/AMR/217137_AMR.pdf" TargetMode="External"/><Relationship Id="rId699" Type="http://schemas.openxmlformats.org/officeDocument/2006/relationships/hyperlink" Target="http://www.doa.la.gov/osl/AMR/510017_AMR.pdf" TargetMode="External"/><Relationship Id="rId1091" Type="http://schemas.openxmlformats.org/officeDocument/2006/relationships/hyperlink" Target="http://www.doa.la.gov/osl/AMR/811007_AMR.pdf" TargetMode="External"/><Relationship Id="rId1105" Type="http://schemas.openxmlformats.org/officeDocument/2006/relationships/hyperlink" Target="http://www.doa.la.gov/osl/AMR/811032_AMR.pdf" TargetMode="External"/><Relationship Id="rId1312" Type="http://schemas.openxmlformats.org/officeDocument/2006/relationships/hyperlink" Target="http://www.doa.la.gov/osl/AMR/136038_AMR.pdf" TargetMode="External"/><Relationship Id="rId1757" Type="http://schemas.openxmlformats.org/officeDocument/2006/relationships/hyperlink" Target="http://www.doa.la.gov/osl/AMR/355033_AMR.pdf" TargetMode="External"/><Relationship Id="rId1964" Type="http://schemas.openxmlformats.org/officeDocument/2006/relationships/hyperlink" Target="http://www.doa.la.gov/osl/AMR/512007_AMR.pdf" TargetMode="External"/><Relationship Id="rId49" Type="http://schemas.openxmlformats.org/officeDocument/2006/relationships/hyperlink" Target="http://www.doa.la.gov/osl/AMR/136013_AMR.pdf" TargetMode="External"/><Relationship Id="rId114" Type="http://schemas.openxmlformats.org/officeDocument/2006/relationships/hyperlink" Target="http://www.doa.la.gov/osl/AMR/138030_AMR.pdf" TargetMode="External"/><Relationship Id="rId461" Type="http://schemas.openxmlformats.org/officeDocument/2006/relationships/hyperlink" Target="http://www.doa.la.gov/osl/AMR/345006_AMR.pdf" TargetMode="External"/><Relationship Id="rId559" Type="http://schemas.openxmlformats.org/officeDocument/2006/relationships/hyperlink" Target="http://www.doa.la.gov/osl/AMR/423028_AMR.pdf" TargetMode="External"/><Relationship Id="rId766" Type="http://schemas.openxmlformats.org/officeDocument/2006/relationships/hyperlink" Target="http://www.doa.la.gov/osl/AMR/613011_AMR.pdf" TargetMode="External"/><Relationship Id="rId1189" Type="http://schemas.openxmlformats.org/officeDocument/2006/relationships/hyperlink" Target="http://www.doa.la.gov/osl/AMR/837044_AMR.pdf" TargetMode="External"/><Relationship Id="rId1396" Type="http://schemas.openxmlformats.org/officeDocument/2006/relationships/hyperlink" Target="http://www.doa.la.gov/osl/AMR/152032_AMR.pdf" TargetMode="External"/><Relationship Id="rId1617" Type="http://schemas.openxmlformats.org/officeDocument/2006/relationships/hyperlink" Target="http://www.doa.la.gov/osl/AMR/259022_AMR.pdf" TargetMode="External"/><Relationship Id="rId1824" Type="http://schemas.openxmlformats.org/officeDocument/2006/relationships/hyperlink" Target="http://www.doa.la.gov/osl/AMR/428022_AMR.pdf" TargetMode="External"/><Relationship Id="rId2142" Type="http://schemas.openxmlformats.org/officeDocument/2006/relationships/hyperlink" Target="http://www.doa.la.gov/osl/AMR/664021_AMR.pdf" TargetMode="External"/><Relationship Id="rId2447" Type="http://schemas.openxmlformats.org/officeDocument/2006/relationships/hyperlink" Target="http://www.doa.la.gov/osl/AMR/842004_AMR.pdf" TargetMode="External"/><Relationship Id="rId198" Type="http://schemas.openxmlformats.org/officeDocument/2006/relationships/hyperlink" Target="http://www.doa.la.gov/osl/AMR/217028_AMR.pdf" TargetMode="External"/><Relationship Id="rId321" Type="http://schemas.openxmlformats.org/officeDocument/2006/relationships/hyperlink" Target="http://www.doa.la.gov/osl/AMR/246011_AMR.pdf" TargetMode="External"/><Relationship Id="rId419" Type="http://schemas.openxmlformats.org/officeDocument/2006/relationships/hyperlink" Target="http://www.doa.la.gov/osl/AMR/329013_AMR.pdf" TargetMode="External"/><Relationship Id="rId626" Type="http://schemas.openxmlformats.org/officeDocument/2006/relationships/hyperlink" Target="http://www.doa.la.gov/osl/AMR/450033_AMR.pdf" TargetMode="External"/><Relationship Id="rId973" Type="http://schemas.openxmlformats.org/officeDocument/2006/relationships/hyperlink" Target="http://www.doa.la.gov/osl/AMR/709085_AMR.pdf" TargetMode="External"/><Relationship Id="rId1049" Type="http://schemas.openxmlformats.org/officeDocument/2006/relationships/hyperlink" Target="http://www.doa.la.gov/osl/AMR/741015_AMR.pdf" TargetMode="External"/><Relationship Id="rId1256" Type="http://schemas.openxmlformats.org/officeDocument/2006/relationships/hyperlink" Target="http://www.doa.la.gov/osl/AMR/126006_AMR.pdf" TargetMode="External"/><Relationship Id="rId2002" Type="http://schemas.openxmlformats.org/officeDocument/2006/relationships/hyperlink" Target="http://www.doa.la.gov/osl/AMR/605022_AMR.pdf" TargetMode="External"/><Relationship Id="rId2086" Type="http://schemas.openxmlformats.org/officeDocument/2006/relationships/hyperlink" Target="http://www.doa.la.gov/osl/AMR/640028_AMR.pdf" TargetMode="External"/><Relationship Id="rId2307" Type="http://schemas.openxmlformats.org/officeDocument/2006/relationships/hyperlink" Target="http://www.doa.la.gov/osl/AMR/743014_AMR.pdf" TargetMode="External"/><Relationship Id="rId833" Type="http://schemas.openxmlformats.org/officeDocument/2006/relationships/hyperlink" Target="http://www.doa.la.gov/osl/AMR/640022_AMR.pdf" TargetMode="External"/><Relationship Id="rId1116" Type="http://schemas.openxmlformats.org/officeDocument/2006/relationships/hyperlink" Target="http://www.doa.la.gov/osl/AMR/821004_AMR.pdf" TargetMode="External"/><Relationship Id="rId1463" Type="http://schemas.openxmlformats.org/officeDocument/2006/relationships/hyperlink" Target="http://www.doa.la.gov/osl/AMR/217049_AMR.pdf" TargetMode="External"/><Relationship Id="rId1670" Type="http://schemas.openxmlformats.org/officeDocument/2006/relationships/hyperlink" Target="http://www.doa.la.gov/osl/AMR/329020_AMR.pdf" TargetMode="External"/><Relationship Id="rId1768" Type="http://schemas.openxmlformats.org/officeDocument/2006/relationships/hyperlink" Target="http://www.doa.la.gov/osl/AMR/355064_AMR.pdf" TargetMode="External"/><Relationship Id="rId2293" Type="http://schemas.openxmlformats.org/officeDocument/2006/relationships/hyperlink" Target="http://www.doa.la.gov/osl/AMR/741008_AMR.pdf" TargetMode="External"/><Relationship Id="rId2514" Type="http://schemas.openxmlformats.org/officeDocument/2006/relationships/hyperlink" Target="http://www.doa.la.gov/osl/AMR/428044_AMR.pdf" TargetMode="External"/><Relationship Id="rId265" Type="http://schemas.openxmlformats.org/officeDocument/2006/relationships/hyperlink" Target="http://www.doa.la.gov/osl/AMR/219006_AMR.pdf" TargetMode="External"/><Relationship Id="rId472" Type="http://schemas.openxmlformats.org/officeDocument/2006/relationships/hyperlink" Target="http://www.doa.la.gov/osl/AMR/347006_AMR.pdf" TargetMode="External"/><Relationship Id="rId900" Type="http://schemas.openxmlformats.org/officeDocument/2006/relationships/hyperlink" Target="http://www.doa.la.gov/osl/AMR/707011_AMR.pdf" TargetMode="External"/><Relationship Id="rId1323" Type="http://schemas.openxmlformats.org/officeDocument/2006/relationships/hyperlink" Target="http://www.doa.la.gov/osl/AMR/136063_AMR.pdf" TargetMode="External"/><Relationship Id="rId1530" Type="http://schemas.openxmlformats.org/officeDocument/2006/relationships/hyperlink" Target="http://www.doa.la.gov/osl/AMR/224015_AMR.pdf" TargetMode="External"/><Relationship Id="rId1628" Type="http://schemas.openxmlformats.org/officeDocument/2006/relationships/hyperlink" Target="http://www.doa.la.gov/osl/AMR/261001_AMR.pdf" TargetMode="External"/><Relationship Id="rId1975" Type="http://schemas.openxmlformats.org/officeDocument/2006/relationships/hyperlink" Target="http://www.doa.la.gov/osl/AMR/527005_AMR.pdf" TargetMode="External"/><Relationship Id="rId2153" Type="http://schemas.openxmlformats.org/officeDocument/2006/relationships/hyperlink" Target="http://www.doa.la.gov/osl/AMR/707019_AMR.pdf" TargetMode="External"/><Relationship Id="rId2360" Type="http://schemas.openxmlformats.org/officeDocument/2006/relationships/hyperlink" Target="http://www.doa.la.gov/osl/AMR/818016_AMR.pdf" TargetMode="External"/><Relationship Id="rId125" Type="http://schemas.openxmlformats.org/officeDocument/2006/relationships/hyperlink" Target="http://www.doa.la.gov/osl/AMR/144015_AMR.pdf" TargetMode="External"/><Relationship Id="rId332" Type="http://schemas.openxmlformats.org/officeDocument/2006/relationships/hyperlink" Target="http://www.doa.la.gov/osl/AMR/253014_AMR.pdf" TargetMode="External"/><Relationship Id="rId777" Type="http://schemas.openxmlformats.org/officeDocument/2006/relationships/hyperlink" Target="http://www.doa.la.gov/osl/AMR/615015_AMR.pdf" TargetMode="External"/><Relationship Id="rId984" Type="http://schemas.openxmlformats.org/officeDocument/2006/relationships/hyperlink" Target="http://www.doa.la.gov/osl/AMR/714013_AMR.pdf" TargetMode="External"/><Relationship Id="rId1835" Type="http://schemas.openxmlformats.org/officeDocument/2006/relationships/hyperlink" Target="http://www.doa.la.gov/osl/AMR/428038_AMR.pdf" TargetMode="External"/><Relationship Id="rId2013" Type="http://schemas.openxmlformats.org/officeDocument/2006/relationships/hyperlink" Target="http://www.doa.la.gov/osl/AMR/613008_AMR.pdf" TargetMode="External"/><Relationship Id="rId2220" Type="http://schemas.openxmlformats.org/officeDocument/2006/relationships/hyperlink" Target="http://www.doa.la.gov/osl/AMR/709084_AMR.pdf" TargetMode="External"/><Relationship Id="rId2458" Type="http://schemas.openxmlformats.org/officeDocument/2006/relationships/hyperlink" Target="http://www.doa.la.gov/osl/AMR/842020_AMR.pdf" TargetMode="External"/><Relationship Id="rId637" Type="http://schemas.openxmlformats.org/officeDocument/2006/relationships/hyperlink" Target="http://www.doa.la.gov/osl/AMR/451007_AMR.pdf" TargetMode="External"/><Relationship Id="rId844" Type="http://schemas.openxmlformats.org/officeDocument/2006/relationships/hyperlink" Target="http://www.doa.la.gov/osl/AMR/640038_AMR.pdf" TargetMode="External"/><Relationship Id="rId1267" Type="http://schemas.openxmlformats.org/officeDocument/2006/relationships/hyperlink" Target="http://www.doa.la.gov/osl/AMR/126026_AMR.pdf" TargetMode="External"/><Relationship Id="rId1474" Type="http://schemas.openxmlformats.org/officeDocument/2006/relationships/hyperlink" Target="http://www.doa.la.gov/osl/AMR/217104_AMR.pdf" TargetMode="External"/><Relationship Id="rId1681" Type="http://schemas.openxmlformats.org/officeDocument/2006/relationships/hyperlink" Target="http://www.doa.la.gov/osl/AMR/329036_AMR.pdf" TargetMode="External"/><Relationship Id="rId1902" Type="http://schemas.openxmlformats.org/officeDocument/2006/relationships/hyperlink" Target="http://www.doa.la.gov/osl/AMR/457008_AMR.pdf" TargetMode="External"/><Relationship Id="rId2097" Type="http://schemas.openxmlformats.org/officeDocument/2006/relationships/hyperlink" Target="http://www.doa.la.gov/osl/AMR/640044_AMR.pdf" TargetMode="External"/><Relationship Id="rId2318" Type="http://schemas.openxmlformats.org/officeDocument/2006/relationships/hyperlink" Target="http://www.doa.la.gov/osl/AMR/743032_AMR.pdf" TargetMode="External"/><Relationship Id="rId2525" Type="http://schemas.openxmlformats.org/officeDocument/2006/relationships/hyperlink" Target="http://www.doa.la.gov/osl/AMR/450042_AMR.pdf" TargetMode="External"/><Relationship Id="rId276" Type="http://schemas.openxmlformats.org/officeDocument/2006/relationships/hyperlink" Target="http://www.doa.la.gov/osl/AMR/224002_AMR.pdf" TargetMode="External"/><Relationship Id="rId483" Type="http://schemas.openxmlformats.org/officeDocument/2006/relationships/hyperlink" Target="http://www.doa.la.gov/osl/AMR/348016_AMR.pdf" TargetMode="External"/><Relationship Id="rId690" Type="http://schemas.openxmlformats.org/officeDocument/2006/relationships/hyperlink" Target="http://www.doa.la.gov/osl/AMR/510003_AMR.pdf" TargetMode="External"/><Relationship Id="rId704" Type="http://schemas.openxmlformats.org/officeDocument/2006/relationships/hyperlink" Target="http://www.doa.la.gov/osl/AMR/510022_AMR.pdf" TargetMode="External"/><Relationship Id="rId911" Type="http://schemas.openxmlformats.org/officeDocument/2006/relationships/hyperlink" Target="http://www.doa.la.gov/osl/AMR/708008_AMR.pdf" TargetMode="External"/><Relationship Id="rId1127" Type="http://schemas.openxmlformats.org/officeDocument/2006/relationships/hyperlink" Target="http://www.doa.la.gov/osl/AMR/821021_AMR.pdf" TargetMode="External"/><Relationship Id="rId1334" Type="http://schemas.openxmlformats.org/officeDocument/2006/relationships/hyperlink" Target="http://www.doa.la.gov/osl/AMR/136081_AMR.pdf" TargetMode="External"/><Relationship Id="rId1541" Type="http://schemas.openxmlformats.org/officeDocument/2006/relationships/hyperlink" Target="http://www.doa.la.gov/osl/AMR/224029_AMR.pdf" TargetMode="External"/><Relationship Id="rId1779" Type="http://schemas.openxmlformats.org/officeDocument/2006/relationships/hyperlink" Target="http://www.doa.la.gov/osl/AMR/401013_AMR.pdf" TargetMode="External"/><Relationship Id="rId1986" Type="http://schemas.openxmlformats.org/officeDocument/2006/relationships/hyperlink" Target="http://www.doa.la.gov/osl/AMR/605002_AMR.pdf" TargetMode="External"/><Relationship Id="rId2164" Type="http://schemas.openxmlformats.org/officeDocument/2006/relationships/hyperlink" Target="http://www.doa.la.gov/osl/AMR/708014_AMR.pdf" TargetMode="External"/><Relationship Id="rId2371" Type="http://schemas.openxmlformats.org/officeDocument/2006/relationships/hyperlink" Target="http://www.doa.la.gov/osl/AMR/821016_AMR.pdf" TargetMode="External"/><Relationship Id="rId40" Type="http://schemas.openxmlformats.org/officeDocument/2006/relationships/hyperlink" Target="http://www.doa.la.gov/osl/AMR/136002_AMR.pdf" TargetMode="External"/><Relationship Id="rId136" Type="http://schemas.openxmlformats.org/officeDocument/2006/relationships/hyperlink" Target="http://www.doa.la.gov/osl/AMR/152015_AMR.pdf" TargetMode="External"/><Relationship Id="rId343" Type="http://schemas.openxmlformats.org/officeDocument/2006/relationships/hyperlink" Target="http://www.doa.la.gov/osl/AMR/253034_AMR.pdf" TargetMode="External"/><Relationship Id="rId550" Type="http://schemas.openxmlformats.org/officeDocument/2006/relationships/hyperlink" Target="http://www.doa.la.gov/osl/AMR/423010_AMR.pdf" TargetMode="External"/><Relationship Id="rId788" Type="http://schemas.openxmlformats.org/officeDocument/2006/relationships/hyperlink" Target="http://www.doa.la.gov/osl/AMR/615040_AMR.pdf" TargetMode="External"/><Relationship Id="rId995" Type="http://schemas.openxmlformats.org/officeDocument/2006/relationships/hyperlink" Target="http://www.doa.la.gov/osl/AMR/716014_AMR.pdf" TargetMode="External"/><Relationship Id="rId1180" Type="http://schemas.openxmlformats.org/officeDocument/2006/relationships/hyperlink" Target="http://www.doa.la.gov/osl/AMR/837026_AMR.pdf" TargetMode="External"/><Relationship Id="rId1401" Type="http://schemas.openxmlformats.org/officeDocument/2006/relationships/hyperlink" Target="http://www.doa.la.gov/osl/AMR/152046_AMR.pdf" TargetMode="External"/><Relationship Id="rId1639" Type="http://schemas.openxmlformats.org/officeDocument/2006/relationships/hyperlink" Target="http://www.doa.la.gov/osl/AMR/263010_AMR.pdf" TargetMode="External"/><Relationship Id="rId1846" Type="http://schemas.openxmlformats.org/officeDocument/2006/relationships/hyperlink" Target="http://www.doa.la.gov/osl/AMR/449018_AMR.pdf" TargetMode="External"/><Relationship Id="rId2024" Type="http://schemas.openxmlformats.org/officeDocument/2006/relationships/hyperlink" Target="http://www.doa.la.gov/osl/AMR/615004_AMR.pdf" TargetMode="External"/><Relationship Id="rId2231" Type="http://schemas.openxmlformats.org/officeDocument/2006/relationships/hyperlink" Target="http://www.doa.la.gov/osl/AMR/714011_AMR.pdf" TargetMode="External"/><Relationship Id="rId2469" Type="http://schemas.openxmlformats.org/officeDocument/2006/relationships/hyperlink" Target="http://www.doa.la.gov/osl/AMR/856008_AMR.pdf" TargetMode="External"/><Relationship Id="rId203" Type="http://schemas.openxmlformats.org/officeDocument/2006/relationships/hyperlink" Target="http://www.doa.la.gov/osl/AMR/217036_AMR.pdf" TargetMode="External"/><Relationship Id="rId648" Type="http://schemas.openxmlformats.org/officeDocument/2006/relationships/hyperlink" Target="http://www.doa.la.gov/osl/AMR/457001_AMR.pdf" TargetMode="External"/><Relationship Id="rId855" Type="http://schemas.openxmlformats.org/officeDocument/2006/relationships/hyperlink" Target="http://www.doa.la.gov/osl/AMR/640051_AMR.pdf" TargetMode="External"/><Relationship Id="rId1040" Type="http://schemas.openxmlformats.org/officeDocument/2006/relationships/hyperlink" Target="http://www.doa.la.gov/osl/AMR/735037_AMR.pdf" TargetMode="External"/><Relationship Id="rId1278" Type="http://schemas.openxmlformats.org/officeDocument/2006/relationships/hyperlink" Target="http://www.doa.la.gov/osl/AMR/126047_AMR.pdf" TargetMode="External"/><Relationship Id="rId1485" Type="http://schemas.openxmlformats.org/officeDocument/2006/relationships/hyperlink" Target="http://www.doa.la.gov/osl/AMR/217119_AMR.pdf" TargetMode="External"/><Relationship Id="rId1692" Type="http://schemas.openxmlformats.org/officeDocument/2006/relationships/hyperlink" Target="http://www.doa.la.gov/osl/AMR/329067_AMR.pdf" TargetMode="External"/><Relationship Id="rId1706" Type="http://schemas.openxmlformats.org/officeDocument/2006/relationships/hyperlink" Target="http://www.doa.la.gov/osl/AMR/345002_AMR.pdf" TargetMode="External"/><Relationship Id="rId1913" Type="http://schemas.openxmlformats.org/officeDocument/2006/relationships/hyperlink" Target="http://www.doa.la.gov/osl/AMR/502005_AMR.pdf" TargetMode="External"/><Relationship Id="rId2329" Type="http://schemas.openxmlformats.org/officeDocument/2006/relationships/hyperlink" Target="http://www.doa.la.gov/osl/AMR/760015_AMR.pdf" TargetMode="External"/><Relationship Id="rId2536" Type="http://schemas.openxmlformats.org/officeDocument/2006/relationships/hyperlink" Target="http://www.doa.la.gov/osl/AMR/355064_AMR.pdf" TargetMode="External"/><Relationship Id="rId287" Type="http://schemas.openxmlformats.org/officeDocument/2006/relationships/hyperlink" Target="http://www.doa.la.gov/osl/AMR/224022_AMR.pdf" TargetMode="External"/><Relationship Id="rId410" Type="http://schemas.openxmlformats.org/officeDocument/2006/relationships/hyperlink" Target="http://www.doa.la.gov/osl/AMR/329002_AMR.pdf" TargetMode="External"/><Relationship Id="rId494" Type="http://schemas.openxmlformats.org/officeDocument/2006/relationships/hyperlink" Target="http://www.doa.la.gov/osl/AMR/355008_AMR.pdf" TargetMode="External"/><Relationship Id="rId508" Type="http://schemas.openxmlformats.org/officeDocument/2006/relationships/hyperlink" Target="http://www.doa.la.gov/osl/AMR/355032_AMR.pdf" TargetMode="External"/><Relationship Id="rId715" Type="http://schemas.openxmlformats.org/officeDocument/2006/relationships/hyperlink" Target="http://www.doa.la.gov/osl/AMR/512006_AMR.pdf" TargetMode="External"/><Relationship Id="rId922" Type="http://schemas.openxmlformats.org/officeDocument/2006/relationships/hyperlink" Target="http://www.doa.la.gov/osl/AMR/708021_AMR.pdf" TargetMode="External"/><Relationship Id="rId1138" Type="http://schemas.openxmlformats.org/officeDocument/2006/relationships/hyperlink" Target="http://www.doa.la.gov/osl/AMR/825005_AMR.pdf" TargetMode="External"/><Relationship Id="rId1345" Type="http://schemas.openxmlformats.org/officeDocument/2006/relationships/hyperlink" Target="http://www.doa.la.gov/osl/AMR/138004_AMR.pdf" TargetMode="External"/><Relationship Id="rId1552" Type="http://schemas.openxmlformats.org/officeDocument/2006/relationships/hyperlink" Target="http://www.doa.la.gov/osl/AMR/232027_AMR.pdf" TargetMode="External"/><Relationship Id="rId1997" Type="http://schemas.openxmlformats.org/officeDocument/2006/relationships/hyperlink" Target="http://www.doa.la.gov/osl/AMR/605014_AMR.pdf" TargetMode="External"/><Relationship Id="rId2175" Type="http://schemas.openxmlformats.org/officeDocument/2006/relationships/hyperlink" Target="http://www.doa.la.gov/osl/AMR/708028_AMR.pdf" TargetMode="External"/><Relationship Id="rId2382" Type="http://schemas.openxmlformats.org/officeDocument/2006/relationships/hyperlink" Target="http://www.doa.la.gov/osl/AMR/821028_AMR.pdf" TargetMode="External"/><Relationship Id="rId147" Type="http://schemas.openxmlformats.org/officeDocument/2006/relationships/hyperlink" Target="http://www.doa.la.gov/osl/AMR/152029_AMR.pdf" TargetMode="External"/><Relationship Id="rId354" Type="http://schemas.openxmlformats.org/officeDocument/2006/relationships/hyperlink" Target="http://www.doa.la.gov/osl/AMR/253053_AMR.pdf" TargetMode="External"/><Relationship Id="rId799" Type="http://schemas.openxmlformats.org/officeDocument/2006/relationships/hyperlink" Target="http://www.doa.la.gov/osl/AMR/622021_AMR.pdf" TargetMode="External"/><Relationship Id="rId1191" Type="http://schemas.openxmlformats.org/officeDocument/2006/relationships/hyperlink" Target="http://www.doa.la.gov/osl/AMR/837046_AMR.pdf" TargetMode="External"/><Relationship Id="rId1205" Type="http://schemas.openxmlformats.org/officeDocument/2006/relationships/hyperlink" Target="http://www.doa.la.gov/osl/AMR/842015_AMR.pdf" TargetMode="External"/><Relationship Id="rId1857" Type="http://schemas.openxmlformats.org/officeDocument/2006/relationships/hyperlink" Target="http://www.doa.la.gov/osl/AMR/450007_AMR.pdf" TargetMode="External"/><Relationship Id="rId2035" Type="http://schemas.openxmlformats.org/officeDocument/2006/relationships/hyperlink" Target="http://www.doa.la.gov/osl/AMR/615039_AMR.pdf" TargetMode="External"/><Relationship Id="rId51" Type="http://schemas.openxmlformats.org/officeDocument/2006/relationships/hyperlink" Target="http://www.doa.la.gov/osl/AMR/136016_AMR.pdf" TargetMode="External"/><Relationship Id="rId561" Type="http://schemas.openxmlformats.org/officeDocument/2006/relationships/hyperlink" Target="http://www.doa.la.gov/osl/AMR/423030_AMR.pdf" TargetMode="External"/><Relationship Id="rId659" Type="http://schemas.openxmlformats.org/officeDocument/2006/relationships/hyperlink" Target="http://www.doa.la.gov/osl/AMR/457021_AMR.pdf" TargetMode="External"/><Relationship Id="rId866" Type="http://schemas.openxmlformats.org/officeDocument/2006/relationships/hyperlink" Target="http://www.doa.la.gov/osl/AMR/658011_AMR.pdf" TargetMode="External"/><Relationship Id="rId1289" Type="http://schemas.openxmlformats.org/officeDocument/2006/relationships/hyperlink" Target="http://www.doa.la.gov/osl/AMR/136003_AMR.pdf" TargetMode="External"/><Relationship Id="rId1412" Type="http://schemas.openxmlformats.org/officeDocument/2006/relationships/hyperlink" Target="http://www.doa.la.gov/osl/AMR/203010_AMR.pdf" TargetMode="External"/><Relationship Id="rId1496" Type="http://schemas.openxmlformats.org/officeDocument/2006/relationships/hyperlink" Target="http://www.doa.la.gov/osl/AMR/217131_AMR.pdf" TargetMode="External"/><Relationship Id="rId1717" Type="http://schemas.openxmlformats.org/officeDocument/2006/relationships/hyperlink" Target="http://www.doa.la.gov/osl/AMR/347003_AMR.pdf" TargetMode="External"/><Relationship Id="rId1924" Type="http://schemas.openxmlformats.org/officeDocument/2006/relationships/hyperlink" Target="http://www.doa.la.gov/osl/AMR/506008_AMR.pdf" TargetMode="External"/><Relationship Id="rId2242" Type="http://schemas.openxmlformats.org/officeDocument/2006/relationships/hyperlink" Target="http://www.doa.la.gov/osl/AMR/716013_AMR.pdf" TargetMode="External"/><Relationship Id="rId214" Type="http://schemas.openxmlformats.org/officeDocument/2006/relationships/hyperlink" Target="http://www.doa.la.gov/osl/AMR/217048_AMR.pdf" TargetMode="External"/><Relationship Id="rId298" Type="http://schemas.openxmlformats.org/officeDocument/2006/relationships/hyperlink" Target="http://www.doa.la.gov/osl/AMR/232009_AMR.pdf" TargetMode="External"/><Relationship Id="rId421" Type="http://schemas.openxmlformats.org/officeDocument/2006/relationships/hyperlink" Target="http://www.doa.la.gov/osl/AMR/329017_AMR.pdf" TargetMode="External"/><Relationship Id="rId519" Type="http://schemas.openxmlformats.org/officeDocument/2006/relationships/hyperlink" Target="http://www.doa.la.gov/osl/AMR/355063_AMR.pdf" TargetMode="External"/><Relationship Id="rId1051" Type="http://schemas.openxmlformats.org/officeDocument/2006/relationships/hyperlink" Target="http://www.doa.la.gov/osl/AMR/743003_AMR.pdf" TargetMode="External"/><Relationship Id="rId1149" Type="http://schemas.openxmlformats.org/officeDocument/2006/relationships/hyperlink" Target="http://www.doa.la.gov/osl/AMR/833006_AMR.pdf" TargetMode="External"/><Relationship Id="rId1356" Type="http://schemas.openxmlformats.org/officeDocument/2006/relationships/hyperlink" Target="http://www.doa.la.gov/osl/AMR/138023_AMR.pdf" TargetMode="External"/><Relationship Id="rId2102" Type="http://schemas.openxmlformats.org/officeDocument/2006/relationships/hyperlink" Target="http://www.doa.la.gov/osl/AMR/640050_AMR.pdf" TargetMode="External"/><Relationship Id="rId158" Type="http://schemas.openxmlformats.org/officeDocument/2006/relationships/hyperlink" Target="http://www.doa.la.gov/osl/AMR/152056_AMR.pdf" TargetMode="External"/><Relationship Id="rId726" Type="http://schemas.openxmlformats.org/officeDocument/2006/relationships/hyperlink" Target="http://www.doa.la.gov/osl/AMR/527004_AMR.pdf" TargetMode="External"/><Relationship Id="rId933" Type="http://schemas.openxmlformats.org/officeDocument/2006/relationships/hyperlink" Target="http://www.doa.la.gov/osl/AMR/708045_AMR.pdf" TargetMode="External"/><Relationship Id="rId1009" Type="http://schemas.openxmlformats.org/officeDocument/2006/relationships/hyperlink" Target="http://www.doa.la.gov/osl/AMR/731019_AMR.pdf" TargetMode="External"/><Relationship Id="rId1563" Type="http://schemas.openxmlformats.org/officeDocument/2006/relationships/hyperlink" Target="http://www.doa.la.gov/osl/AMR/246002_AMR.pdf" TargetMode="External"/><Relationship Id="rId1770" Type="http://schemas.openxmlformats.org/officeDocument/2006/relationships/hyperlink" Target="http://www.doa.la.gov/osl/AMR/355066_AMR.pdf" TargetMode="External"/><Relationship Id="rId1868" Type="http://schemas.openxmlformats.org/officeDocument/2006/relationships/hyperlink" Target="http://www.doa.la.gov/osl/AMR/450027_AMR.pdf" TargetMode="External"/><Relationship Id="rId2186" Type="http://schemas.openxmlformats.org/officeDocument/2006/relationships/hyperlink" Target="http://www.doa.la.gov/osl/AMR/709004_AMR.pdf" TargetMode="External"/><Relationship Id="rId2393" Type="http://schemas.openxmlformats.org/officeDocument/2006/relationships/hyperlink" Target="http://www.doa.la.gov/osl/AMR/833001_AMR.pdf" TargetMode="External"/><Relationship Id="rId2407" Type="http://schemas.openxmlformats.org/officeDocument/2006/relationships/hyperlink" Target="http://www.doa.la.gov/osl/AMR/834001_AMR.pdf" TargetMode="External"/><Relationship Id="rId62" Type="http://schemas.openxmlformats.org/officeDocument/2006/relationships/hyperlink" Target="http://www.doa.la.gov/osl/AMR/136036_AMR.pdf" TargetMode="External"/><Relationship Id="rId365" Type="http://schemas.openxmlformats.org/officeDocument/2006/relationships/hyperlink" Target="http://www.doa.la.gov/osl/AMR/259012_AMR.pdf" TargetMode="External"/><Relationship Id="rId572" Type="http://schemas.openxmlformats.org/officeDocument/2006/relationships/hyperlink" Target="http://www.doa.la.gov/osl/AMR/428018_AMR.pdf" TargetMode="External"/><Relationship Id="rId1216" Type="http://schemas.openxmlformats.org/officeDocument/2006/relationships/hyperlink" Target="http://www.doa.la.gov/osl/AMR/854005_AMR.pdf" TargetMode="External"/><Relationship Id="rId1423" Type="http://schemas.openxmlformats.org/officeDocument/2006/relationships/hyperlink" Target="http://www.doa.la.gov/osl/AMR/203025_AMR.pdf" TargetMode="External"/><Relationship Id="rId1630" Type="http://schemas.openxmlformats.org/officeDocument/2006/relationships/hyperlink" Target="http://www.doa.la.gov/osl/AMR/261004_AMR.pdf" TargetMode="External"/><Relationship Id="rId2046" Type="http://schemas.openxmlformats.org/officeDocument/2006/relationships/hyperlink" Target="http://www.doa.la.gov/osl/AMR/622016_AMR.pdf" TargetMode="External"/><Relationship Id="rId2253" Type="http://schemas.openxmlformats.org/officeDocument/2006/relationships/hyperlink" Target="http://www.doa.la.gov/osl/AMR/731008_AMR.pdf" TargetMode="External"/><Relationship Id="rId2460" Type="http://schemas.openxmlformats.org/officeDocument/2006/relationships/hyperlink" Target="http://www.doa.la.gov/osl/AMR/854001_AMR.pdf" TargetMode="External"/><Relationship Id="rId225" Type="http://schemas.openxmlformats.org/officeDocument/2006/relationships/hyperlink" Target="http://www.doa.la.gov/osl/AMR/217102_AMR.pdf" TargetMode="External"/><Relationship Id="rId432" Type="http://schemas.openxmlformats.org/officeDocument/2006/relationships/hyperlink" Target="http://www.doa.la.gov/osl/AMR/329035_AMR.pdf" TargetMode="External"/><Relationship Id="rId877" Type="http://schemas.openxmlformats.org/officeDocument/2006/relationships/hyperlink" Target="http://www.doa.la.gov/osl/AMR/658026_AMR.pdf" TargetMode="External"/><Relationship Id="rId1062" Type="http://schemas.openxmlformats.org/officeDocument/2006/relationships/hyperlink" Target="http://www.doa.la.gov/osl/AMR/743022_AMR.pdf" TargetMode="External"/><Relationship Id="rId1728" Type="http://schemas.openxmlformats.org/officeDocument/2006/relationships/hyperlink" Target="http://www.doa.la.gov/osl/AMR/348009_AMR.pdf" TargetMode="External"/><Relationship Id="rId1935" Type="http://schemas.openxmlformats.org/officeDocument/2006/relationships/hyperlink" Target="http://www.doa.la.gov/osl/AMR/506028_AMR.pdf" TargetMode="External"/><Relationship Id="rId2113" Type="http://schemas.openxmlformats.org/officeDocument/2006/relationships/hyperlink" Target="http://www.doa.la.gov/osl/AMR/658009_AMR.pdf" TargetMode="External"/><Relationship Id="rId2320" Type="http://schemas.openxmlformats.org/officeDocument/2006/relationships/hyperlink" Target="http://www.doa.la.gov/osl/AMR/760004_AMR.pdf" TargetMode="External"/><Relationship Id="rId737" Type="http://schemas.openxmlformats.org/officeDocument/2006/relationships/hyperlink" Target="http://www.doa.la.gov/osl/AMR/605001_AMR.pdf" TargetMode="External"/><Relationship Id="rId944" Type="http://schemas.openxmlformats.org/officeDocument/2006/relationships/hyperlink" Target="http://www.doa.la.gov/osl/AMR/709017_AMR.pdf" TargetMode="External"/><Relationship Id="rId1367" Type="http://schemas.openxmlformats.org/officeDocument/2006/relationships/hyperlink" Target="http://www.doa.la.gov/osl/AMR/144007_AMR.pdf" TargetMode="External"/><Relationship Id="rId1574" Type="http://schemas.openxmlformats.org/officeDocument/2006/relationships/hyperlink" Target="http://www.doa.la.gov/osl/AMR/253006_AMR.pdf" TargetMode="External"/><Relationship Id="rId1781" Type="http://schemas.openxmlformats.org/officeDocument/2006/relationships/hyperlink" Target="http://www.doa.la.gov/osl/AMR/401016_AMR.pdf" TargetMode="External"/><Relationship Id="rId2197" Type="http://schemas.openxmlformats.org/officeDocument/2006/relationships/hyperlink" Target="http://www.doa.la.gov/osl/AMR/709027_AMR.pdf" TargetMode="External"/><Relationship Id="rId2418" Type="http://schemas.openxmlformats.org/officeDocument/2006/relationships/hyperlink" Target="http://www.doa.la.gov/osl/AMR/837008_AMR.pdf" TargetMode="External"/><Relationship Id="rId73" Type="http://schemas.openxmlformats.org/officeDocument/2006/relationships/hyperlink" Target="http://www.doa.la.gov/osl/AMR/136056_AMR.pdf" TargetMode="External"/><Relationship Id="rId169" Type="http://schemas.openxmlformats.org/officeDocument/2006/relationships/hyperlink" Target="http://www.doa.la.gov/osl/AMR/203016_AMR.pdf" TargetMode="External"/><Relationship Id="rId376" Type="http://schemas.openxmlformats.org/officeDocument/2006/relationships/hyperlink" Target="http://www.doa.la.gov/osl/AMR/259031_AMR.pdf" TargetMode="External"/><Relationship Id="rId583" Type="http://schemas.openxmlformats.org/officeDocument/2006/relationships/hyperlink" Target="http://www.doa.la.gov/osl/AMR/428032_AMR.pdf" TargetMode="External"/><Relationship Id="rId790" Type="http://schemas.openxmlformats.org/officeDocument/2006/relationships/hyperlink" Target="http://www.doa.la.gov/osl/AMR/622001_AMR.pdf" TargetMode="External"/><Relationship Id="rId804" Type="http://schemas.openxmlformats.org/officeDocument/2006/relationships/hyperlink" Target="http://www.doa.la.gov/osl/AMR/622029_AMR.pdf" TargetMode="External"/><Relationship Id="rId1227" Type="http://schemas.openxmlformats.org/officeDocument/2006/relationships/hyperlink" Target="http://www.doa.la.gov/osl/AMR/856019_AMR.pdf" TargetMode="External"/><Relationship Id="rId1434" Type="http://schemas.openxmlformats.org/officeDocument/2006/relationships/hyperlink" Target="http://www.doa.la.gov/osl/AMR/217015_AMR.pdf" TargetMode="External"/><Relationship Id="rId1641" Type="http://schemas.openxmlformats.org/officeDocument/2006/relationships/hyperlink" Target="http://www.doa.la.gov/osl/AMR/263015_AMR.pdf" TargetMode="External"/><Relationship Id="rId1879" Type="http://schemas.openxmlformats.org/officeDocument/2006/relationships/hyperlink" Target="http://www.doa.la.gov/osl/AMR/450038_AMR.pdf" TargetMode="External"/><Relationship Id="rId2057" Type="http://schemas.openxmlformats.org/officeDocument/2006/relationships/hyperlink" Target="http://www.doa.la.gov/osl/AMR/630013_AMR.pdf" TargetMode="External"/><Relationship Id="rId2264" Type="http://schemas.openxmlformats.org/officeDocument/2006/relationships/hyperlink" Target="http://www.doa.la.gov/osl/AMR/731030_AMR.pdf" TargetMode="External"/><Relationship Id="rId2471" Type="http://schemas.openxmlformats.org/officeDocument/2006/relationships/hyperlink" Target="http://www.doa.la.gov/osl/AMR/856011_AMR.pdf" TargetMode="External"/><Relationship Id="rId4" Type="http://schemas.openxmlformats.org/officeDocument/2006/relationships/hyperlink" Target="http://www.doa.la.gov/osl/AMR/126002_AMR.pdf" TargetMode="External"/><Relationship Id="rId236" Type="http://schemas.openxmlformats.org/officeDocument/2006/relationships/hyperlink" Target="http://www.doa.la.gov/osl/AMR/217118_AMR.pdf" TargetMode="External"/><Relationship Id="rId443" Type="http://schemas.openxmlformats.org/officeDocument/2006/relationships/hyperlink" Target="http://www.doa.la.gov/osl/AMR/329064_AMR.pdf" TargetMode="External"/><Relationship Id="rId650" Type="http://schemas.openxmlformats.org/officeDocument/2006/relationships/hyperlink" Target="http://www.doa.la.gov/osl/AMR/457003_AMR.pdf" TargetMode="External"/><Relationship Id="rId888" Type="http://schemas.openxmlformats.org/officeDocument/2006/relationships/hyperlink" Target="http://www.doa.la.gov/osl/AMR/664011_AMR.pdf" TargetMode="External"/><Relationship Id="rId1073" Type="http://schemas.openxmlformats.org/officeDocument/2006/relationships/hyperlink" Target="http://www.doa.la.gov/osl/AMR/760005_AMR.pdf" TargetMode="External"/><Relationship Id="rId1280" Type="http://schemas.openxmlformats.org/officeDocument/2006/relationships/hyperlink" Target="http://www.doa.la.gov/osl/AMR/126049_AMR.pdf" TargetMode="External"/><Relationship Id="rId1501" Type="http://schemas.openxmlformats.org/officeDocument/2006/relationships/hyperlink" Target="http://www.doa.la.gov/osl/AMR/217136_AMR.pdf" TargetMode="External"/><Relationship Id="rId1739" Type="http://schemas.openxmlformats.org/officeDocument/2006/relationships/hyperlink" Target="http://www.doa.la.gov/osl/AMR/355005_AMR.pdf" TargetMode="External"/><Relationship Id="rId1946" Type="http://schemas.openxmlformats.org/officeDocument/2006/relationships/hyperlink" Target="http://www.doa.la.gov/osl/AMR/510016_AMR.pdf" TargetMode="External"/><Relationship Id="rId2124" Type="http://schemas.openxmlformats.org/officeDocument/2006/relationships/hyperlink" Target="http://www.doa.la.gov/osl/AMR/658025_AMR.pdf" TargetMode="External"/><Relationship Id="rId2331" Type="http://schemas.openxmlformats.org/officeDocument/2006/relationships/hyperlink" Target="http://www.doa.la.gov/osl/AMR/760017_AMR.pdf" TargetMode="External"/><Relationship Id="rId303" Type="http://schemas.openxmlformats.org/officeDocument/2006/relationships/hyperlink" Target="http://www.doa.la.gov/osl/AMR/232021_AMR.pdf" TargetMode="External"/><Relationship Id="rId748" Type="http://schemas.openxmlformats.org/officeDocument/2006/relationships/hyperlink" Target="http://www.doa.la.gov/osl/AMR/605013_AMR.pdf" TargetMode="External"/><Relationship Id="rId955" Type="http://schemas.openxmlformats.org/officeDocument/2006/relationships/hyperlink" Target="http://www.doa.la.gov/osl/AMR/709041_AMR.pdf" TargetMode="External"/><Relationship Id="rId1140" Type="http://schemas.openxmlformats.org/officeDocument/2006/relationships/hyperlink" Target="http://www.doa.la.gov/osl/AMR/825011_AMR.pdf" TargetMode="External"/><Relationship Id="rId1378" Type="http://schemas.openxmlformats.org/officeDocument/2006/relationships/hyperlink" Target="http://www.doa.la.gov/osl/AMR/152005_AMR.pdf" TargetMode="External"/><Relationship Id="rId1585" Type="http://schemas.openxmlformats.org/officeDocument/2006/relationships/hyperlink" Target="http://www.doa.la.gov/osl/AMR/253020_AMR.pdf" TargetMode="External"/><Relationship Id="rId1792" Type="http://schemas.openxmlformats.org/officeDocument/2006/relationships/hyperlink" Target="http://www.doa.la.gov/osl/AMR/420012_AMR.pdf" TargetMode="External"/><Relationship Id="rId1806" Type="http://schemas.openxmlformats.org/officeDocument/2006/relationships/hyperlink" Target="http://www.doa.la.gov/osl/AMR/423027_AMR.pdf" TargetMode="External"/><Relationship Id="rId2429" Type="http://schemas.openxmlformats.org/officeDocument/2006/relationships/hyperlink" Target="http://www.doa.la.gov/osl/AMR/837027_AMR.pdf" TargetMode="External"/><Relationship Id="rId84" Type="http://schemas.openxmlformats.org/officeDocument/2006/relationships/hyperlink" Target="http://www.doa.la.gov/osl/AMR/136078_AMR.pdf" TargetMode="External"/><Relationship Id="rId387" Type="http://schemas.openxmlformats.org/officeDocument/2006/relationships/hyperlink" Target="http://www.doa.la.gov/osl/AMR/263005_AMR.pdf" TargetMode="External"/><Relationship Id="rId510" Type="http://schemas.openxmlformats.org/officeDocument/2006/relationships/hyperlink" Target="http://www.doa.la.gov/osl/AMR/355034_AMR.pdf" TargetMode="External"/><Relationship Id="rId594" Type="http://schemas.openxmlformats.org/officeDocument/2006/relationships/hyperlink" Target="http://www.doa.la.gov/osl/AMR/449009_AMR.pdf" TargetMode="External"/><Relationship Id="rId608" Type="http://schemas.openxmlformats.org/officeDocument/2006/relationships/hyperlink" Target="http://www.doa.la.gov/osl/AMR/450005_AMR.pdf" TargetMode="External"/><Relationship Id="rId815" Type="http://schemas.openxmlformats.org/officeDocument/2006/relationships/hyperlink" Target="http://www.doa.la.gov/osl/AMR/630024_AMR.pdf" TargetMode="External"/><Relationship Id="rId1238" Type="http://schemas.openxmlformats.org/officeDocument/2006/relationships/hyperlink" Target="http://www.doa.la.gov/osl/AMR/862002_AMR.pdf" TargetMode="External"/><Relationship Id="rId1445" Type="http://schemas.openxmlformats.org/officeDocument/2006/relationships/hyperlink" Target="http://www.doa.la.gov/osl/AMR/217027_AMR.pdf" TargetMode="External"/><Relationship Id="rId1652" Type="http://schemas.openxmlformats.org/officeDocument/2006/relationships/hyperlink" Target="http://www.doa.la.gov/osl/AMR/304013_AMR.pdf" TargetMode="External"/><Relationship Id="rId2068" Type="http://schemas.openxmlformats.org/officeDocument/2006/relationships/hyperlink" Target="http://www.doa.la.gov/osl/AMR/640003_AMR.pdf" TargetMode="External"/><Relationship Id="rId2275" Type="http://schemas.openxmlformats.org/officeDocument/2006/relationships/hyperlink" Target="http://www.doa.la.gov/osl/AMR/735014_AMR.pdf" TargetMode="External"/><Relationship Id="rId247" Type="http://schemas.openxmlformats.org/officeDocument/2006/relationships/hyperlink" Target="http://www.doa.la.gov/osl/AMR/217130_AMR.pdf" TargetMode="External"/><Relationship Id="rId899" Type="http://schemas.openxmlformats.org/officeDocument/2006/relationships/hyperlink" Target="http://www.doa.la.gov/osl/AMR/707010_AMR.pdf" TargetMode="External"/><Relationship Id="rId1000" Type="http://schemas.openxmlformats.org/officeDocument/2006/relationships/hyperlink" Target="http://www.doa.la.gov/osl/AMR/716020_AMR.pdf" TargetMode="External"/><Relationship Id="rId1084" Type="http://schemas.openxmlformats.org/officeDocument/2006/relationships/hyperlink" Target="http://www.doa.la.gov/osl/AMR/760018_AMR.pdf" TargetMode="External"/><Relationship Id="rId1305" Type="http://schemas.openxmlformats.org/officeDocument/2006/relationships/hyperlink" Target="http://www.doa.la.gov/osl/AMR/136023_AMR.pdf" TargetMode="External"/><Relationship Id="rId1957" Type="http://schemas.openxmlformats.org/officeDocument/2006/relationships/hyperlink" Target="http://www.doa.la.gov/osl/AMR/510032_AMR.pdf" TargetMode="External"/><Relationship Id="rId2482" Type="http://schemas.openxmlformats.org/officeDocument/2006/relationships/hyperlink" Target="http://www.doa.la.gov/osl/AMR/856028_AMR.pdf" TargetMode="External"/><Relationship Id="rId107" Type="http://schemas.openxmlformats.org/officeDocument/2006/relationships/hyperlink" Target="http://www.doa.la.gov/osl/AMR/138022_AMR.pdf" TargetMode="External"/><Relationship Id="rId454" Type="http://schemas.openxmlformats.org/officeDocument/2006/relationships/hyperlink" Target="http://www.doa.la.gov/osl/AMR/329086_AMR.pdf" TargetMode="External"/><Relationship Id="rId661" Type="http://schemas.openxmlformats.org/officeDocument/2006/relationships/hyperlink" Target="http://www.doa.la.gov/osl/AMR/457023_AMR.pdf" TargetMode="External"/><Relationship Id="rId759" Type="http://schemas.openxmlformats.org/officeDocument/2006/relationships/hyperlink" Target="http://www.doa.la.gov/osl/AMR/605028_AMR.pdf" TargetMode="External"/><Relationship Id="rId966" Type="http://schemas.openxmlformats.org/officeDocument/2006/relationships/hyperlink" Target="http://www.doa.la.gov/osl/AMR/709072_AMR.pdf" TargetMode="External"/><Relationship Id="rId1291" Type="http://schemas.openxmlformats.org/officeDocument/2006/relationships/hyperlink" Target="http://www.doa.la.gov/osl/AMR/136006_AMR.pdf" TargetMode="External"/><Relationship Id="rId1389" Type="http://schemas.openxmlformats.org/officeDocument/2006/relationships/hyperlink" Target="http://www.doa.la.gov/osl/AMR/152020_AMR.pdf" TargetMode="External"/><Relationship Id="rId1512" Type="http://schemas.openxmlformats.org/officeDocument/2006/relationships/hyperlink" Target="http://www.doa.la.gov/osl/AMR/219005_AMR.pdf" TargetMode="External"/><Relationship Id="rId1596" Type="http://schemas.openxmlformats.org/officeDocument/2006/relationships/hyperlink" Target="http://www.doa.la.gov/osl/AMR/253044_AMR.pdf" TargetMode="External"/><Relationship Id="rId1817" Type="http://schemas.openxmlformats.org/officeDocument/2006/relationships/hyperlink" Target="http://www.doa.la.gov/osl/AMR/428011_AMR.pdf" TargetMode="External"/><Relationship Id="rId2135" Type="http://schemas.openxmlformats.org/officeDocument/2006/relationships/hyperlink" Target="http://www.doa.la.gov/osl/AMR/664010_AMR.pdf" TargetMode="External"/><Relationship Id="rId2342" Type="http://schemas.openxmlformats.org/officeDocument/2006/relationships/hyperlink" Target="http://www.doa.la.gov/osl/AMR/811013_AMR.pdf" TargetMode="External"/><Relationship Id="rId11" Type="http://schemas.openxmlformats.org/officeDocument/2006/relationships/hyperlink" Target="http://www.doa.la.gov/osl/AMR/126009_AMR.pdf" TargetMode="External"/><Relationship Id="rId314" Type="http://schemas.openxmlformats.org/officeDocument/2006/relationships/hyperlink" Target="http://www.doa.la.gov/osl/AMR/239008_AMR.pdf" TargetMode="External"/><Relationship Id="rId398" Type="http://schemas.openxmlformats.org/officeDocument/2006/relationships/hyperlink" Target="http://www.doa.la.gov/osl/AMR/304007_AMR.pdf" TargetMode="External"/><Relationship Id="rId521" Type="http://schemas.openxmlformats.org/officeDocument/2006/relationships/hyperlink" Target="http://www.doa.la.gov/osl/AMR/355065_AMR.pdf" TargetMode="External"/><Relationship Id="rId619" Type="http://schemas.openxmlformats.org/officeDocument/2006/relationships/hyperlink" Target="http://www.doa.la.gov/osl/AMR/450026_AMR.pdf" TargetMode="External"/><Relationship Id="rId1151" Type="http://schemas.openxmlformats.org/officeDocument/2006/relationships/hyperlink" Target="http://www.doa.la.gov/osl/AMR/833008_AMR.pdf" TargetMode="External"/><Relationship Id="rId1249" Type="http://schemas.openxmlformats.org/officeDocument/2006/relationships/hyperlink" Target="http://www.doa.la.gov/osl/AMR/428012_AMR.pdf" TargetMode="External"/><Relationship Id="rId2079" Type="http://schemas.openxmlformats.org/officeDocument/2006/relationships/hyperlink" Target="http://www.doa.la.gov/osl/AMR/640016_AMR.pdf" TargetMode="External"/><Relationship Id="rId2202" Type="http://schemas.openxmlformats.org/officeDocument/2006/relationships/hyperlink" Target="http://www.doa.la.gov/osl/AMR/709040_AMR.pdf" TargetMode="External"/><Relationship Id="rId95" Type="http://schemas.openxmlformats.org/officeDocument/2006/relationships/hyperlink" Target="http://www.doa.la.gov/osl/AMR/138002_AMR.pdf" TargetMode="External"/><Relationship Id="rId160" Type="http://schemas.openxmlformats.org/officeDocument/2006/relationships/hyperlink" Target="http://www.doa.la.gov/osl/AMR/203004_AMR.pdf" TargetMode="External"/><Relationship Id="rId826" Type="http://schemas.openxmlformats.org/officeDocument/2006/relationships/hyperlink" Target="http://www.doa.la.gov/osl/AMR/640011_AMR.pdf" TargetMode="External"/><Relationship Id="rId1011" Type="http://schemas.openxmlformats.org/officeDocument/2006/relationships/hyperlink" Target="http://www.doa.la.gov/osl/AMR/731021_AMR.pdf" TargetMode="External"/><Relationship Id="rId1109" Type="http://schemas.openxmlformats.org/officeDocument/2006/relationships/hyperlink" Target="http://www.doa.la.gov/osl/AMR/818010_AMR.pdf" TargetMode="External"/><Relationship Id="rId1456" Type="http://schemas.openxmlformats.org/officeDocument/2006/relationships/hyperlink" Target="http://www.doa.la.gov/osl/AMR/217041_AMR.pdf" TargetMode="External"/><Relationship Id="rId1663" Type="http://schemas.openxmlformats.org/officeDocument/2006/relationships/hyperlink" Target="http://www.doa.la.gov/osl/AMR/329007_AMR.pdf" TargetMode="External"/><Relationship Id="rId1870" Type="http://schemas.openxmlformats.org/officeDocument/2006/relationships/hyperlink" Target="http://www.doa.la.gov/osl/AMR/450029_AMR.pdf" TargetMode="External"/><Relationship Id="rId1968" Type="http://schemas.openxmlformats.org/officeDocument/2006/relationships/hyperlink" Target="http://www.doa.la.gov/osl/AMR/512015_AMR.pdf" TargetMode="External"/><Relationship Id="rId2286" Type="http://schemas.openxmlformats.org/officeDocument/2006/relationships/hyperlink" Target="http://www.doa.la.gov/osl/AMR/735035_AMR.pdf" TargetMode="External"/><Relationship Id="rId2493" Type="http://schemas.openxmlformats.org/officeDocument/2006/relationships/hyperlink" Target="http://www.doa.la.gov/osl/AMR/862010_AMR.pdf" TargetMode="External"/><Relationship Id="rId2507" Type="http://schemas.openxmlformats.org/officeDocument/2006/relationships/hyperlink" Target="http://www.doa.la.gov/osl/AMR/239014_AMR.pdf" TargetMode="External"/><Relationship Id="rId258" Type="http://schemas.openxmlformats.org/officeDocument/2006/relationships/hyperlink" Target="http://www.doa.la.gov/osl/AMR/217141_AMR.pdf" TargetMode="External"/><Relationship Id="rId465" Type="http://schemas.openxmlformats.org/officeDocument/2006/relationships/hyperlink" Target="http://www.doa.la.gov/osl/AMR/345010_AMR.pdf" TargetMode="External"/><Relationship Id="rId672" Type="http://schemas.openxmlformats.org/officeDocument/2006/relationships/hyperlink" Target="http://www.doa.la.gov/osl/AMR/502012_AMR.pdf" TargetMode="External"/><Relationship Id="rId1095" Type="http://schemas.openxmlformats.org/officeDocument/2006/relationships/hyperlink" Target="http://www.doa.la.gov/osl/AMR/811014_AMR.pdf" TargetMode="External"/><Relationship Id="rId1316" Type="http://schemas.openxmlformats.org/officeDocument/2006/relationships/hyperlink" Target="http://www.doa.la.gov/osl/AMR/136043_AMR.pdf" TargetMode="External"/><Relationship Id="rId1523" Type="http://schemas.openxmlformats.org/officeDocument/2006/relationships/hyperlink" Target="http://www.doa.la.gov/osl/AMR/224001_AMR.pdf" TargetMode="External"/><Relationship Id="rId1730" Type="http://schemas.openxmlformats.org/officeDocument/2006/relationships/hyperlink" Target="http://www.doa.la.gov/osl/AMR/348013_AMR.pdf" TargetMode="External"/><Relationship Id="rId2146" Type="http://schemas.openxmlformats.org/officeDocument/2006/relationships/hyperlink" Target="http://www.doa.la.gov/osl/AMR/707009_AMR.pdf" TargetMode="External"/><Relationship Id="rId2353" Type="http://schemas.openxmlformats.org/officeDocument/2006/relationships/hyperlink" Target="http://www.doa.la.gov/osl/AMR/811032_AMR.pdf" TargetMode="External"/><Relationship Id="rId22" Type="http://schemas.openxmlformats.org/officeDocument/2006/relationships/hyperlink" Target="http://www.doa.la.gov/osl/AMR/126036_AMR.pdf" TargetMode="External"/><Relationship Id="rId118" Type="http://schemas.openxmlformats.org/officeDocument/2006/relationships/hyperlink" Target="http://www.doa.la.gov/osl/AMR/144005_AMR.pdf" TargetMode="External"/><Relationship Id="rId325" Type="http://schemas.openxmlformats.org/officeDocument/2006/relationships/hyperlink" Target="http://www.doa.la.gov/osl/AMR/253005_AMR.pdf" TargetMode="External"/><Relationship Id="rId532" Type="http://schemas.openxmlformats.org/officeDocument/2006/relationships/hyperlink" Target="http://www.doa.la.gov/osl/AMR/401015_AMR.pdf" TargetMode="External"/><Relationship Id="rId977" Type="http://schemas.openxmlformats.org/officeDocument/2006/relationships/hyperlink" Target="http://www.doa.la.gov/osl/AMR/709094_AMR.pdf" TargetMode="External"/><Relationship Id="rId1162" Type="http://schemas.openxmlformats.org/officeDocument/2006/relationships/hyperlink" Target="http://www.doa.la.gov/osl/AMR/834008_AMR.pdf" TargetMode="External"/><Relationship Id="rId1828" Type="http://schemas.openxmlformats.org/officeDocument/2006/relationships/hyperlink" Target="http://www.doa.la.gov/osl/AMR/428027_AMR.pdf" TargetMode="External"/><Relationship Id="rId2006" Type="http://schemas.openxmlformats.org/officeDocument/2006/relationships/hyperlink" Target="http://www.doa.la.gov/osl/AMR/605027_AMR.pdf" TargetMode="External"/><Relationship Id="rId2213" Type="http://schemas.openxmlformats.org/officeDocument/2006/relationships/hyperlink" Target="http://www.doa.la.gov/osl/AMR/709071_AMR.pdf" TargetMode="External"/><Relationship Id="rId2420" Type="http://schemas.openxmlformats.org/officeDocument/2006/relationships/hyperlink" Target="http://www.doa.la.gov/osl/AMR/837010_AMR.pdf" TargetMode="External"/><Relationship Id="rId171" Type="http://schemas.openxmlformats.org/officeDocument/2006/relationships/hyperlink" Target="http://www.doa.la.gov/osl/AMR/203020_AMR.pdf" TargetMode="External"/><Relationship Id="rId837" Type="http://schemas.openxmlformats.org/officeDocument/2006/relationships/hyperlink" Target="http://www.doa.la.gov/osl/AMR/640027_AMR.pdf" TargetMode="External"/><Relationship Id="rId1022" Type="http://schemas.openxmlformats.org/officeDocument/2006/relationships/hyperlink" Target="http://www.doa.la.gov/osl/AMR/735006_AMR.pdf" TargetMode="External"/><Relationship Id="rId1467" Type="http://schemas.openxmlformats.org/officeDocument/2006/relationships/hyperlink" Target="http://www.doa.la.gov/osl/AMR/217057_AMR.pdf" TargetMode="External"/><Relationship Id="rId1674" Type="http://schemas.openxmlformats.org/officeDocument/2006/relationships/hyperlink" Target="http://www.doa.la.gov/osl/AMR/329026_AMR.pdf" TargetMode="External"/><Relationship Id="rId1881" Type="http://schemas.openxmlformats.org/officeDocument/2006/relationships/hyperlink" Target="http://www.doa.la.gov/osl/AMR/451002_AMR.pdf" TargetMode="External"/><Relationship Id="rId2297" Type="http://schemas.openxmlformats.org/officeDocument/2006/relationships/hyperlink" Target="http://www.doa.la.gov/osl/AMR/741015_AMR.pdf" TargetMode="External"/><Relationship Id="rId2518" Type="http://schemas.openxmlformats.org/officeDocument/2006/relationships/hyperlink" Target="http://www.doa.la.gov/osl/AMR/450040_AMR.pdf" TargetMode="External"/><Relationship Id="rId269" Type="http://schemas.openxmlformats.org/officeDocument/2006/relationships/hyperlink" Target="http://www.doa.la.gov/osl/AMR/219010_AMR.pdf" TargetMode="External"/><Relationship Id="rId476" Type="http://schemas.openxmlformats.org/officeDocument/2006/relationships/hyperlink" Target="http://www.doa.la.gov/osl/AMR/348005_AMR.pdf" TargetMode="External"/><Relationship Id="rId683" Type="http://schemas.openxmlformats.org/officeDocument/2006/relationships/hyperlink" Target="http://www.doa.la.gov/osl/AMR/506022_AMR.pdf" TargetMode="External"/><Relationship Id="rId890" Type="http://schemas.openxmlformats.org/officeDocument/2006/relationships/hyperlink" Target="http://www.doa.la.gov/osl/AMR/664014_AMR.pdf" TargetMode="External"/><Relationship Id="rId904" Type="http://schemas.openxmlformats.org/officeDocument/2006/relationships/hyperlink" Target="http://www.doa.la.gov/osl/AMR/707018_AMR.pdf" TargetMode="External"/><Relationship Id="rId1327" Type="http://schemas.openxmlformats.org/officeDocument/2006/relationships/hyperlink" Target="http://www.doa.la.gov/osl/AMR/136069_AMR.pdf" TargetMode="External"/><Relationship Id="rId1534" Type="http://schemas.openxmlformats.org/officeDocument/2006/relationships/hyperlink" Target="http://www.doa.la.gov/osl/AMR/224019_AMR.pdf" TargetMode="External"/><Relationship Id="rId1741" Type="http://schemas.openxmlformats.org/officeDocument/2006/relationships/hyperlink" Target="http://www.doa.la.gov/osl/AMR/355007_AMR.pdf" TargetMode="External"/><Relationship Id="rId1979" Type="http://schemas.openxmlformats.org/officeDocument/2006/relationships/hyperlink" Target="http://www.doa.la.gov/osl/AMR/527009_AMR.pdf" TargetMode="External"/><Relationship Id="rId2157" Type="http://schemas.openxmlformats.org/officeDocument/2006/relationships/hyperlink" Target="http://www.doa.la.gov/osl/AMR/708002_AMR.pdf" TargetMode="External"/><Relationship Id="rId2364" Type="http://schemas.openxmlformats.org/officeDocument/2006/relationships/hyperlink" Target="http://www.doa.la.gov/osl/AMR/821004_AMR.pdf" TargetMode="External"/><Relationship Id="rId33" Type="http://schemas.openxmlformats.org/officeDocument/2006/relationships/hyperlink" Target="http://www.doa.la.gov/osl/AMR/126050_AMR.pdf" TargetMode="External"/><Relationship Id="rId129" Type="http://schemas.openxmlformats.org/officeDocument/2006/relationships/hyperlink" Target="http://www.doa.la.gov/osl/AMR/152004_AMR.pdf" TargetMode="External"/><Relationship Id="rId336" Type="http://schemas.openxmlformats.org/officeDocument/2006/relationships/hyperlink" Target="http://www.doa.la.gov/osl/AMR/253018_AMR.pdf" TargetMode="External"/><Relationship Id="rId543" Type="http://schemas.openxmlformats.org/officeDocument/2006/relationships/hyperlink" Target="http://www.doa.la.gov/osl/AMR/420011_AMR.pdf" TargetMode="External"/><Relationship Id="rId988" Type="http://schemas.openxmlformats.org/officeDocument/2006/relationships/hyperlink" Target="http://www.doa.la.gov/osl/AMR/716001_AMR.pdf" TargetMode="External"/><Relationship Id="rId1173" Type="http://schemas.openxmlformats.org/officeDocument/2006/relationships/hyperlink" Target="http://www.doa.la.gov/osl/AMR/837011_AMR.pdf" TargetMode="External"/><Relationship Id="rId1380" Type="http://schemas.openxmlformats.org/officeDocument/2006/relationships/hyperlink" Target="http://www.doa.la.gov/osl/AMR/152007_AMR.pdf" TargetMode="External"/><Relationship Id="rId1601" Type="http://schemas.openxmlformats.org/officeDocument/2006/relationships/hyperlink" Target="http://www.doa.la.gov/osl/AMR/253052_AMR.pdf" TargetMode="External"/><Relationship Id="rId1839" Type="http://schemas.openxmlformats.org/officeDocument/2006/relationships/hyperlink" Target="http://www.doa.la.gov/osl/AMR/449006_AMR.pdf" TargetMode="External"/><Relationship Id="rId2017" Type="http://schemas.openxmlformats.org/officeDocument/2006/relationships/hyperlink" Target="http://www.doa.la.gov/osl/AMR/613015_AMR.pdf" TargetMode="External"/><Relationship Id="rId2224" Type="http://schemas.openxmlformats.org/officeDocument/2006/relationships/hyperlink" Target="http://www.doa.la.gov/osl/AMR/709093_AMR.pdf" TargetMode="External"/><Relationship Id="rId182" Type="http://schemas.openxmlformats.org/officeDocument/2006/relationships/hyperlink" Target="http://www.doa.la.gov/osl/AMR/217008_AMR.pdf" TargetMode="External"/><Relationship Id="rId403" Type="http://schemas.openxmlformats.org/officeDocument/2006/relationships/hyperlink" Target="http://www.doa.la.gov/osl/AMR/304012_AMR.pdf" TargetMode="External"/><Relationship Id="rId750" Type="http://schemas.openxmlformats.org/officeDocument/2006/relationships/hyperlink" Target="http://www.doa.la.gov/osl/AMR/605015_AMR.pdf" TargetMode="External"/><Relationship Id="rId848" Type="http://schemas.openxmlformats.org/officeDocument/2006/relationships/hyperlink" Target="http://www.doa.la.gov/osl/AMR/640043_AMR.pdf" TargetMode="External"/><Relationship Id="rId1033" Type="http://schemas.openxmlformats.org/officeDocument/2006/relationships/hyperlink" Target="http://www.doa.la.gov/osl/AMR/735027_AMR.pdf" TargetMode="External"/><Relationship Id="rId1478" Type="http://schemas.openxmlformats.org/officeDocument/2006/relationships/hyperlink" Target="http://www.doa.la.gov/osl/AMR/217110_AMR.pdf" TargetMode="External"/><Relationship Id="rId1685" Type="http://schemas.openxmlformats.org/officeDocument/2006/relationships/hyperlink" Target="http://www.doa.la.gov/osl/AMR/329040_AMR.pdf" TargetMode="External"/><Relationship Id="rId1892" Type="http://schemas.openxmlformats.org/officeDocument/2006/relationships/hyperlink" Target="http://www.doa.la.gov/osl/AMR/451021_AMR.pdf" TargetMode="External"/><Relationship Id="rId1906" Type="http://schemas.openxmlformats.org/officeDocument/2006/relationships/hyperlink" Target="http://www.doa.la.gov/osl/AMR/457020_AMR.pdf" TargetMode="External"/><Relationship Id="rId2431" Type="http://schemas.openxmlformats.org/officeDocument/2006/relationships/hyperlink" Target="http://www.doa.la.gov/osl/AMR/837029_AMR.pdf" TargetMode="External"/><Relationship Id="rId2529" Type="http://schemas.openxmlformats.org/officeDocument/2006/relationships/hyperlink" Target="http://www.doa.la.gov/osl/AMR/735039_AMR.pdf" TargetMode="External"/><Relationship Id="rId487" Type="http://schemas.openxmlformats.org/officeDocument/2006/relationships/hyperlink" Target="http://www.doa.la.gov/osl/AMR/355001_AMR.pdf" TargetMode="External"/><Relationship Id="rId610" Type="http://schemas.openxmlformats.org/officeDocument/2006/relationships/hyperlink" Target="http://www.doa.la.gov/osl/AMR/450008_AMR.pdf" TargetMode="External"/><Relationship Id="rId694" Type="http://schemas.openxmlformats.org/officeDocument/2006/relationships/hyperlink" Target="http://www.doa.la.gov/osl/AMR/510011_AMR.pdf" TargetMode="External"/><Relationship Id="rId708" Type="http://schemas.openxmlformats.org/officeDocument/2006/relationships/hyperlink" Target="http://www.doa.la.gov/osl/AMR/510030_AMR.pdf" TargetMode="External"/><Relationship Id="rId915" Type="http://schemas.openxmlformats.org/officeDocument/2006/relationships/hyperlink" Target="http://www.doa.la.gov/osl/AMR/708013_AMR.pdf" TargetMode="External"/><Relationship Id="rId1240" Type="http://schemas.openxmlformats.org/officeDocument/2006/relationships/hyperlink" Target="http://www.doa.la.gov/osl/AMR/862005_AMR.pdf" TargetMode="External"/><Relationship Id="rId1338" Type="http://schemas.openxmlformats.org/officeDocument/2006/relationships/hyperlink" Target="http://www.doa.la.gov/osl/AMR/136085_AMR.pdf" TargetMode="External"/><Relationship Id="rId1545" Type="http://schemas.openxmlformats.org/officeDocument/2006/relationships/hyperlink" Target="http://www.doa.la.gov/osl/AMR/232007_AMR.pdf" TargetMode="External"/><Relationship Id="rId2070" Type="http://schemas.openxmlformats.org/officeDocument/2006/relationships/hyperlink" Target="http://www.doa.la.gov/osl/AMR/640005_AMR.pdf" TargetMode="External"/><Relationship Id="rId2168" Type="http://schemas.openxmlformats.org/officeDocument/2006/relationships/hyperlink" Target="http://www.doa.la.gov/osl/AMR/708019_AMR.pdf" TargetMode="External"/><Relationship Id="rId2375" Type="http://schemas.openxmlformats.org/officeDocument/2006/relationships/hyperlink" Target="http://www.doa.la.gov/osl/AMR/821021_AMR.pdf" TargetMode="External"/><Relationship Id="rId347" Type="http://schemas.openxmlformats.org/officeDocument/2006/relationships/hyperlink" Target="http://www.doa.la.gov/osl/AMR/253043_AMR.pdf" TargetMode="External"/><Relationship Id="rId999" Type="http://schemas.openxmlformats.org/officeDocument/2006/relationships/hyperlink" Target="http://www.doa.la.gov/osl/AMR/716019_AMR.pdf" TargetMode="External"/><Relationship Id="rId1100" Type="http://schemas.openxmlformats.org/officeDocument/2006/relationships/hyperlink" Target="http://www.doa.la.gov/osl/AMR/811025_AMR.pdf" TargetMode="External"/><Relationship Id="rId1184" Type="http://schemas.openxmlformats.org/officeDocument/2006/relationships/hyperlink" Target="http://www.doa.la.gov/osl/AMR/837030_AMR.pdf" TargetMode="External"/><Relationship Id="rId1405" Type="http://schemas.openxmlformats.org/officeDocument/2006/relationships/hyperlink" Target="http://www.doa.la.gov/osl/AMR/152055_AMR.pdf" TargetMode="External"/><Relationship Id="rId1752" Type="http://schemas.openxmlformats.org/officeDocument/2006/relationships/hyperlink" Target="http://www.doa.la.gov/osl/AMR/355027_AMR.pdf" TargetMode="External"/><Relationship Id="rId2028" Type="http://schemas.openxmlformats.org/officeDocument/2006/relationships/hyperlink" Target="http://www.doa.la.gov/osl/AMR/615028_AMR.pdf" TargetMode="External"/><Relationship Id="rId44" Type="http://schemas.openxmlformats.org/officeDocument/2006/relationships/hyperlink" Target="http://www.doa.la.gov/osl/AMR/136007_AMR.pdf" TargetMode="External"/><Relationship Id="rId554" Type="http://schemas.openxmlformats.org/officeDocument/2006/relationships/hyperlink" Target="http://www.doa.la.gov/osl/AMR/423018_AMR.pdf" TargetMode="External"/><Relationship Id="rId761" Type="http://schemas.openxmlformats.org/officeDocument/2006/relationships/hyperlink" Target="http://www.doa.la.gov/osl/AMR/613004_AMR.pdf" TargetMode="External"/><Relationship Id="rId859" Type="http://schemas.openxmlformats.org/officeDocument/2006/relationships/hyperlink" Target="http://www.doa.la.gov/osl/AMR/658001_AMR.pdf" TargetMode="External"/><Relationship Id="rId1391" Type="http://schemas.openxmlformats.org/officeDocument/2006/relationships/hyperlink" Target="http://www.doa.la.gov/osl/AMR/152022_AMR.pdf" TargetMode="External"/><Relationship Id="rId1489" Type="http://schemas.openxmlformats.org/officeDocument/2006/relationships/hyperlink" Target="http://www.doa.la.gov/osl/AMR/217124_AMR.pdf" TargetMode="External"/><Relationship Id="rId1612" Type="http://schemas.openxmlformats.org/officeDocument/2006/relationships/hyperlink" Target="http://www.doa.la.gov/osl/AMR/259011_AMR.pdf" TargetMode="External"/><Relationship Id="rId1696" Type="http://schemas.openxmlformats.org/officeDocument/2006/relationships/hyperlink" Target="http://www.doa.la.gov/osl/AMR/329072_AMR.pdf" TargetMode="External"/><Relationship Id="rId1917" Type="http://schemas.openxmlformats.org/officeDocument/2006/relationships/hyperlink" Target="http://www.doa.la.gov/osl/AMR/502009_AMR.pdf" TargetMode="External"/><Relationship Id="rId2235" Type="http://schemas.openxmlformats.org/officeDocument/2006/relationships/hyperlink" Target="http://www.doa.la.gov/osl/AMR/714016_AMR.pdf" TargetMode="External"/><Relationship Id="rId2442" Type="http://schemas.openxmlformats.org/officeDocument/2006/relationships/hyperlink" Target="http://www.doa.la.gov/osl/AMR/837049_AMR.pdf" TargetMode="External"/><Relationship Id="rId193" Type="http://schemas.openxmlformats.org/officeDocument/2006/relationships/hyperlink" Target="http://www.doa.la.gov/osl/AMR/217022_AMR.pdf" TargetMode="External"/><Relationship Id="rId207" Type="http://schemas.openxmlformats.org/officeDocument/2006/relationships/hyperlink" Target="http://www.doa.la.gov/osl/AMR/217040_AMR.pdf" TargetMode="External"/><Relationship Id="rId414" Type="http://schemas.openxmlformats.org/officeDocument/2006/relationships/hyperlink" Target="http://www.doa.la.gov/osl/AMR/329006_AMR.pdf" TargetMode="External"/><Relationship Id="rId498" Type="http://schemas.openxmlformats.org/officeDocument/2006/relationships/hyperlink" Target="http://www.doa.la.gov/osl/AMR/355013_AMR.pdf" TargetMode="External"/><Relationship Id="rId621" Type="http://schemas.openxmlformats.org/officeDocument/2006/relationships/hyperlink" Target="http://www.doa.la.gov/osl/AMR/450028_AMR.pdf" TargetMode="External"/><Relationship Id="rId1044" Type="http://schemas.openxmlformats.org/officeDocument/2006/relationships/hyperlink" Target="http://www.doa.la.gov/osl/AMR/741006_AMR.pdf" TargetMode="External"/><Relationship Id="rId1251" Type="http://schemas.openxmlformats.org/officeDocument/2006/relationships/hyperlink" Target="http://www.doa.la.gov/osl/AMR/998001_AMR.pdf" TargetMode="External"/><Relationship Id="rId1349" Type="http://schemas.openxmlformats.org/officeDocument/2006/relationships/hyperlink" Target="http://www.doa.la.gov/osl/AMR/138013_AMR.pdf" TargetMode="External"/><Relationship Id="rId2081" Type="http://schemas.openxmlformats.org/officeDocument/2006/relationships/hyperlink" Target="http://www.doa.la.gov/osl/AMR/640022_AMR.pdf" TargetMode="External"/><Relationship Id="rId2179" Type="http://schemas.openxmlformats.org/officeDocument/2006/relationships/hyperlink" Target="http://www.doa.la.gov/osl/AMR/708041_AMR.pdf" TargetMode="External"/><Relationship Id="rId2302" Type="http://schemas.openxmlformats.org/officeDocument/2006/relationships/hyperlink" Target="http://www.doa.la.gov/osl/AMR/743008_AMR.pdf" TargetMode="External"/><Relationship Id="rId260" Type="http://schemas.openxmlformats.org/officeDocument/2006/relationships/hyperlink" Target="http://www.doa.la.gov/osl/AMR/219001_AMR.pdf" TargetMode="External"/><Relationship Id="rId719" Type="http://schemas.openxmlformats.org/officeDocument/2006/relationships/hyperlink" Target="http://www.doa.la.gov/osl/AMR/512014_AMR.pdf" TargetMode="External"/><Relationship Id="rId926" Type="http://schemas.openxmlformats.org/officeDocument/2006/relationships/hyperlink" Target="http://www.doa.la.gov/osl/AMR/708027_AMR.pdf" TargetMode="External"/><Relationship Id="rId1111" Type="http://schemas.openxmlformats.org/officeDocument/2006/relationships/hyperlink" Target="http://www.doa.la.gov/osl/AMR/818015_AMR.pdf" TargetMode="External"/><Relationship Id="rId1556" Type="http://schemas.openxmlformats.org/officeDocument/2006/relationships/hyperlink" Target="http://www.doa.la.gov/osl/AMR/232034_AMR.pdf" TargetMode="External"/><Relationship Id="rId1763" Type="http://schemas.openxmlformats.org/officeDocument/2006/relationships/hyperlink" Target="http://www.doa.la.gov/osl/AMR/355058_AMR.pdf" TargetMode="External"/><Relationship Id="rId1970" Type="http://schemas.openxmlformats.org/officeDocument/2006/relationships/hyperlink" Target="http://www.doa.la.gov/osl/AMR/512018_AMR.pdf" TargetMode="External"/><Relationship Id="rId2386" Type="http://schemas.openxmlformats.org/officeDocument/2006/relationships/hyperlink" Target="http://www.doa.la.gov/osl/AMR/825005_AMR.pdf" TargetMode="External"/><Relationship Id="rId55" Type="http://schemas.openxmlformats.org/officeDocument/2006/relationships/hyperlink" Target="http://www.doa.la.gov/osl/AMR/136021_AMR.pdf" TargetMode="External"/><Relationship Id="rId120" Type="http://schemas.openxmlformats.org/officeDocument/2006/relationships/hyperlink" Target="http://www.doa.la.gov/osl/AMR/144008_AMR.pdf" TargetMode="External"/><Relationship Id="rId358" Type="http://schemas.openxmlformats.org/officeDocument/2006/relationships/hyperlink" Target="http://www.doa.la.gov/osl/AMR/253058_AMR.pdf" TargetMode="External"/><Relationship Id="rId565" Type="http://schemas.openxmlformats.org/officeDocument/2006/relationships/hyperlink" Target="http://www.doa.la.gov/osl/AMR/428006_AMR.pdf" TargetMode="External"/><Relationship Id="rId772" Type="http://schemas.openxmlformats.org/officeDocument/2006/relationships/hyperlink" Target="http://www.doa.la.gov/osl/AMR/613018_AMR.pdf" TargetMode="External"/><Relationship Id="rId1195" Type="http://schemas.openxmlformats.org/officeDocument/2006/relationships/hyperlink" Target="http://www.doa.la.gov/osl/AMR/837050_AMR.pdf" TargetMode="External"/><Relationship Id="rId1209" Type="http://schemas.openxmlformats.org/officeDocument/2006/relationships/hyperlink" Target="http://www.doa.la.gov/osl/AMR/842019_AMR.pdf" TargetMode="External"/><Relationship Id="rId1416" Type="http://schemas.openxmlformats.org/officeDocument/2006/relationships/hyperlink" Target="http://www.doa.la.gov/osl/AMR/203015_AMR.pdf" TargetMode="External"/><Relationship Id="rId1623" Type="http://schemas.openxmlformats.org/officeDocument/2006/relationships/hyperlink" Target="http://www.doa.la.gov/osl/AMR/259029_AMR.pdf" TargetMode="External"/><Relationship Id="rId1830" Type="http://schemas.openxmlformats.org/officeDocument/2006/relationships/hyperlink" Target="http://www.doa.la.gov/osl/AMR/428031_AMR.pdf" TargetMode="External"/><Relationship Id="rId2039" Type="http://schemas.openxmlformats.org/officeDocument/2006/relationships/hyperlink" Target="http://www.doa.la.gov/osl/AMR/622002_AMR.pdf" TargetMode="External"/><Relationship Id="rId2246" Type="http://schemas.openxmlformats.org/officeDocument/2006/relationships/hyperlink" Target="http://www.doa.la.gov/osl/AMR/716018_AMR.pdf" TargetMode="External"/><Relationship Id="rId2453" Type="http://schemas.openxmlformats.org/officeDocument/2006/relationships/hyperlink" Target="http://www.doa.la.gov/osl/AMR/842015_AMR.pdf" TargetMode="External"/><Relationship Id="rId218" Type="http://schemas.openxmlformats.org/officeDocument/2006/relationships/hyperlink" Target="http://www.doa.la.gov/osl/AMR/217056_AMR.pdf" TargetMode="External"/><Relationship Id="rId425" Type="http://schemas.openxmlformats.org/officeDocument/2006/relationships/hyperlink" Target="http://www.doa.la.gov/osl/AMR/329025_AMR.pdf" TargetMode="External"/><Relationship Id="rId632" Type="http://schemas.openxmlformats.org/officeDocument/2006/relationships/hyperlink" Target="http://www.doa.la.gov/osl/AMR/450039_AMR.pdf" TargetMode="External"/><Relationship Id="rId1055" Type="http://schemas.openxmlformats.org/officeDocument/2006/relationships/hyperlink" Target="http://www.doa.la.gov/osl/AMR/743010_AMR.pdf" TargetMode="External"/><Relationship Id="rId1262" Type="http://schemas.openxmlformats.org/officeDocument/2006/relationships/hyperlink" Target="http://www.doa.la.gov/osl/AMR/126018_AMR.pdf" TargetMode="External"/><Relationship Id="rId1928" Type="http://schemas.openxmlformats.org/officeDocument/2006/relationships/hyperlink" Target="http://www.doa.la.gov/osl/AMR/506019_AMR.pdf" TargetMode="External"/><Relationship Id="rId2092" Type="http://schemas.openxmlformats.org/officeDocument/2006/relationships/hyperlink" Target="http://www.doa.la.gov/osl/AMR/640038_AMR.pdf" TargetMode="External"/><Relationship Id="rId2106" Type="http://schemas.openxmlformats.org/officeDocument/2006/relationships/hyperlink" Target="http://www.doa.la.gov/osl/AMR/640056_AMR.pdf" TargetMode="External"/><Relationship Id="rId2313" Type="http://schemas.openxmlformats.org/officeDocument/2006/relationships/hyperlink" Target="http://www.doa.la.gov/osl/AMR/743027_AMR.pdf" TargetMode="External"/><Relationship Id="rId2520" Type="http://schemas.openxmlformats.org/officeDocument/2006/relationships/hyperlink" Target="http://www.doa.la.gov/osl/AMR/450041_AMR.pdf" TargetMode="External"/><Relationship Id="rId271" Type="http://schemas.openxmlformats.org/officeDocument/2006/relationships/hyperlink" Target="http://www.doa.la.gov/osl/AMR/219013_AMR.pdf" TargetMode="External"/><Relationship Id="rId937" Type="http://schemas.openxmlformats.org/officeDocument/2006/relationships/hyperlink" Target="http://www.doa.la.gov/osl/AMR/709003_AMR.pdf" TargetMode="External"/><Relationship Id="rId1122" Type="http://schemas.openxmlformats.org/officeDocument/2006/relationships/hyperlink" Target="http://www.doa.la.gov/osl/AMR/821015_AMR.pdf" TargetMode="External"/><Relationship Id="rId1567" Type="http://schemas.openxmlformats.org/officeDocument/2006/relationships/hyperlink" Target="http://www.doa.la.gov/osl/AMR/246009_AMR.pdf" TargetMode="External"/><Relationship Id="rId1774" Type="http://schemas.openxmlformats.org/officeDocument/2006/relationships/hyperlink" Target="http://www.doa.la.gov/osl/AMR/401005_AMR.pdf" TargetMode="External"/><Relationship Id="rId1981" Type="http://schemas.openxmlformats.org/officeDocument/2006/relationships/hyperlink" Target="http://www.doa.la.gov/osl/AMR/527011_AMR.pdf" TargetMode="External"/><Relationship Id="rId2397" Type="http://schemas.openxmlformats.org/officeDocument/2006/relationships/hyperlink" Target="http://www.doa.la.gov/osl/AMR/833006_AMR.pdf" TargetMode="External"/><Relationship Id="rId66" Type="http://schemas.openxmlformats.org/officeDocument/2006/relationships/hyperlink" Target="http://www.doa.la.gov/osl/AMR/136040_AMR.pd" TargetMode="External"/><Relationship Id="rId131" Type="http://schemas.openxmlformats.org/officeDocument/2006/relationships/hyperlink" Target="http://www.doa.la.gov/osl/AMR/152006_AMR.pdf" TargetMode="External"/><Relationship Id="rId369" Type="http://schemas.openxmlformats.org/officeDocument/2006/relationships/hyperlink" Target="http://www.doa.la.gov/osl/AMR/259022_AMR.pdf" TargetMode="External"/><Relationship Id="rId576" Type="http://schemas.openxmlformats.org/officeDocument/2006/relationships/hyperlink" Target="http://www.doa.la.gov/osl/AMR/428022_AMR.pdf" TargetMode="External"/><Relationship Id="rId783" Type="http://schemas.openxmlformats.org/officeDocument/2006/relationships/hyperlink" Target="http://www.doa.la.gov/osl/AMR/615032_AMR.pdf" TargetMode="External"/><Relationship Id="rId990" Type="http://schemas.openxmlformats.org/officeDocument/2006/relationships/hyperlink" Target="http://www.doa.la.gov/osl/AMR/716009_AMR.pdf" TargetMode="External"/><Relationship Id="rId1427" Type="http://schemas.openxmlformats.org/officeDocument/2006/relationships/hyperlink" Target="http://www.doa.la.gov/osl/AMR/217004_AMR.pdf" TargetMode="External"/><Relationship Id="rId1634" Type="http://schemas.openxmlformats.org/officeDocument/2006/relationships/hyperlink" Target="http://www.doa.la.gov/osl/AMR/263003_AMR.pdf" TargetMode="External"/><Relationship Id="rId1841" Type="http://schemas.openxmlformats.org/officeDocument/2006/relationships/hyperlink" Target="http://www.doa.la.gov/osl/AMR/449008_AMR.pdf" TargetMode="External"/><Relationship Id="rId2257" Type="http://schemas.openxmlformats.org/officeDocument/2006/relationships/hyperlink" Target="http://www.doa.la.gov/osl/AMR/731019_AMR.pdf" TargetMode="External"/><Relationship Id="rId2464" Type="http://schemas.openxmlformats.org/officeDocument/2006/relationships/hyperlink" Target="http://www.doa.la.gov/osl/AMR/854005_AMR.pdf" TargetMode="External"/><Relationship Id="rId229" Type="http://schemas.openxmlformats.org/officeDocument/2006/relationships/hyperlink" Target="http://www.doa.la.gov/osl/AMR/217108_AMR.pdf" TargetMode="External"/><Relationship Id="rId436" Type="http://schemas.openxmlformats.org/officeDocument/2006/relationships/hyperlink" Target="http://www.doa.la.gov/osl/AMR/329039_AMR.pdf" TargetMode="External"/><Relationship Id="rId643" Type="http://schemas.openxmlformats.org/officeDocument/2006/relationships/hyperlink" Target="http://www.doa.la.gov/osl/AMR/451018_AMR.pdf" TargetMode="External"/><Relationship Id="rId1066" Type="http://schemas.openxmlformats.org/officeDocument/2006/relationships/hyperlink" Target="http://www.doa.la.gov/osl/AMR/743028_AMR.pdf" TargetMode="External"/><Relationship Id="rId1273" Type="http://schemas.openxmlformats.org/officeDocument/2006/relationships/hyperlink" Target="http://www.doa.la.gov/osl/AMR/126040_AMR.pdf" TargetMode="External"/><Relationship Id="rId1480" Type="http://schemas.openxmlformats.org/officeDocument/2006/relationships/hyperlink" Target="http://www.doa.la.gov/osl/AMR/217112_AMR.pdf" TargetMode="External"/><Relationship Id="rId1939" Type="http://schemas.openxmlformats.org/officeDocument/2006/relationships/hyperlink" Target="http://www.doa.la.gov/osl/AMR/510004_AMR.pdf" TargetMode="External"/><Relationship Id="rId2117" Type="http://schemas.openxmlformats.org/officeDocument/2006/relationships/hyperlink" Target="http://www.doa.la.gov/osl/AMR/658014_AMR.pdf" TargetMode="External"/><Relationship Id="rId2324" Type="http://schemas.openxmlformats.org/officeDocument/2006/relationships/hyperlink" Target="http://www.doa.la.gov/osl/AMR/760010_AMR.pdf" TargetMode="External"/><Relationship Id="rId850" Type="http://schemas.openxmlformats.org/officeDocument/2006/relationships/hyperlink" Target="http://www.doa.la.gov/osl/AMR/640045_AMR.pdf" TargetMode="External"/><Relationship Id="rId948" Type="http://schemas.openxmlformats.org/officeDocument/2006/relationships/hyperlink" Target="http://www.doa.la.gov/osl/AMR/709026_AMR.pdf" TargetMode="External"/><Relationship Id="rId1133" Type="http://schemas.openxmlformats.org/officeDocument/2006/relationships/hyperlink" Target="http://www.doa.la.gov/osl/AMR/821027_AMR.pdf" TargetMode="External"/><Relationship Id="rId1578" Type="http://schemas.openxmlformats.org/officeDocument/2006/relationships/hyperlink" Target="http://www.doa.la.gov/osl/AMR/253012_AMR.pdf" TargetMode="External"/><Relationship Id="rId1701" Type="http://schemas.openxmlformats.org/officeDocument/2006/relationships/hyperlink" Target="http://www.doa.la.gov/osl/AMR/329085_AMR.pdf" TargetMode="External"/><Relationship Id="rId1785" Type="http://schemas.openxmlformats.org/officeDocument/2006/relationships/hyperlink" Target="http://www.doa.la.gov/osl/AMR/420003_AMR.pdf" TargetMode="External"/><Relationship Id="rId1992" Type="http://schemas.openxmlformats.org/officeDocument/2006/relationships/hyperlink" Target="http://www.doa.la.gov/osl/AMR/605008_AMR.pdf" TargetMode="External"/><Relationship Id="rId2531" Type="http://schemas.openxmlformats.org/officeDocument/2006/relationships/hyperlink" Target="http://www.doa.la.gov/osl/AMR/401019_AMR.pdf" TargetMode="External"/><Relationship Id="rId77" Type="http://schemas.openxmlformats.org/officeDocument/2006/relationships/hyperlink" Target="http://www.doa.la.gov/osl/AMR/136067_AMR.pdf" TargetMode="External"/><Relationship Id="rId282" Type="http://schemas.openxmlformats.org/officeDocument/2006/relationships/hyperlink" Target="http://www.doa.la.gov/osl/AMR/224015_AMR.pdf" TargetMode="External"/><Relationship Id="rId503" Type="http://schemas.openxmlformats.org/officeDocument/2006/relationships/hyperlink" Target="http://www.doa.la.gov/osl/AMR/355026_AMR.pdf" TargetMode="External"/><Relationship Id="rId587" Type="http://schemas.openxmlformats.org/officeDocument/2006/relationships/hyperlink" Target="http://www.doa.la.gov/osl/AMR/428038_AMR.pdf" TargetMode="External"/><Relationship Id="rId710" Type="http://schemas.openxmlformats.org/officeDocument/2006/relationships/hyperlink" Target="http://www.doa.la.gov/osl/AMR/510080_AMR.pdf" TargetMode="External"/><Relationship Id="rId808" Type="http://schemas.openxmlformats.org/officeDocument/2006/relationships/hyperlink" Target="http://www.doa.la.gov/osl/AMR/630005_AMR.pdf" TargetMode="External"/><Relationship Id="rId1340" Type="http://schemas.openxmlformats.org/officeDocument/2006/relationships/hyperlink" Target="http://www.doa.la.gov/osl/AMR/136089_AMR.pdf" TargetMode="External"/><Relationship Id="rId1438" Type="http://schemas.openxmlformats.org/officeDocument/2006/relationships/hyperlink" Target="http://www.doa.la.gov/osl/AMR/217019_AMR.pdf" TargetMode="External"/><Relationship Id="rId1645" Type="http://schemas.openxmlformats.org/officeDocument/2006/relationships/hyperlink" Target="http://www.doa.la.gov/osl/AMR/304006_AMR.pdf" TargetMode="External"/><Relationship Id="rId2170" Type="http://schemas.openxmlformats.org/officeDocument/2006/relationships/hyperlink" Target="http://www.doa.la.gov/osl/AMR/708021_AMR.pdf" TargetMode="External"/><Relationship Id="rId2268" Type="http://schemas.openxmlformats.org/officeDocument/2006/relationships/hyperlink" Target="http://www.doa.la.gov/osl/AMR/735003_AMR.pdf" TargetMode="External"/><Relationship Id="rId8" Type="http://schemas.openxmlformats.org/officeDocument/2006/relationships/hyperlink" Target="http://www.doa.la.gov/osl/AMR/126006_AMR.pdf" TargetMode="External"/><Relationship Id="rId142" Type="http://schemas.openxmlformats.org/officeDocument/2006/relationships/hyperlink" Target="http://www.doa.la.gov/osl/AMR/152021_AMR.pdf" TargetMode="External"/><Relationship Id="rId447" Type="http://schemas.openxmlformats.org/officeDocument/2006/relationships/hyperlink" Target="http://www.doa.la.gov/osl/AMR/329071_AMR.pdf" TargetMode="External"/><Relationship Id="rId794" Type="http://schemas.openxmlformats.org/officeDocument/2006/relationships/hyperlink" Target="http://www.doa.la.gov/osl/AMR/622009_AMR.pdf" TargetMode="External"/><Relationship Id="rId1077" Type="http://schemas.openxmlformats.org/officeDocument/2006/relationships/hyperlink" Target="http://www.doa.la.gov/osl/AMR/760011_AMR.pdf" TargetMode="External"/><Relationship Id="rId1200" Type="http://schemas.openxmlformats.org/officeDocument/2006/relationships/hyperlink" Target="http://www.doa.la.gov/osl/AMR/842006_AMR.pdf" TargetMode="External"/><Relationship Id="rId1852" Type="http://schemas.openxmlformats.org/officeDocument/2006/relationships/hyperlink" Target="http://www.doa.la.gov/osl/AMR/450001_AMR.pdf" TargetMode="External"/><Relationship Id="rId2030" Type="http://schemas.openxmlformats.org/officeDocument/2006/relationships/hyperlink" Target="http://www.doa.la.gov/osl/AMR/615030_AMR.pdf" TargetMode="External"/><Relationship Id="rId2128" Type="http://schemas.openxmlformats.org/officeDocument/2006/relationships/hyperlink" Target="http://www.doa.la.gov/osl/AMR/658029_AMR.pdf" TargetMode="External"/><Relationship Id="rId2475" Type="http://schemas.openxmlformats.org/officeDocument/2006/relationships/hyperlink" Target="http://www.doa.la.gov/osl/AMR/856019_AMR.pdf" TargetMode="External"/><Relationship Id="rId654" Type="http://schemas.openxmlformats.org/officeDocument/2006/relationships/hyperlink" Target="http://www.doa.la.gov/osl/AMR/457008_AMR.pdf" TargetMode="External"/><Relationship Id="rId861" Type="http://schemas.openxmlformats.org/officeDocument/2006/relationships/hyperlink" Target="http://www.doa.la.gov/osl/AMR/658004_AMR.pdf" TargetMode="External"/><Relationship Id="rId959" Type="http://schemas.openxmlformats.org/officeDocument/2006/relationships/hyperlink" Target="http://www.doa.la.gov/osl/AMR/709057_AMR.pdf" TargetMode="External"/><Relationship Id="rId1284" Type="http://schemas.openxmlformats.org/officeDocument/2006/relationships/hyperlink" Target="http://www.doa.la.gov/osl/AMR/126054_AMR.pdf" TargetMode="External"/><Relationship Id="rId1491" Type="http://schemas.openxmlformats.org/officeDocument/2006/relationships/hyperlink" Target="http://www.doa.la.gov/osl/AMR/217126_AMR.pdf" TargetMode="External"/><Relationship Id="rId1505" Type="http://schemas.openxmlformats.org/officeDocument/2006/relationships/hyperlink" Target="http://www.doa.la.gov/osl/AMR/217140_AMR.pdf" TargetMode="External"/><Relationship Id="rId1589" Type="http://schemas.openxmlformats.org/officeDocument/2006/relationships/hyperlink" Target="http://www.doa.la.gov/osl/AMR/253027_AMR.pdf" TargetMode="External"/><Relationship Id="rId1712" Type="http://schemas.openxmlformats.org/officeDocument/2006/relationships/hyperlink" Target="http://www.doa.la.gov/osl/AMR/345009_AMR.pdf" TargetMode="External"/><Relationship Id="rId2335" Type="http://schemas.openxmlformats.org/officeDocument/2006/relationships/hyperlink" Target="http://www.doa.la.gov/osl/AMR/760021_AMR.pdf" TargetMode="External"/><Relationship Id="rId293" Type="http://schemas.openxmlformats.org/officeDocument/2006/relationships/hyperlink" Target="http://www.doa.la.gov/osl/AMR/224029_AMR.pdf" TargetMode="External"/><Relationship Id="rId307" Type="http://schemas.openxmlformats.org/officeDocument/2006/relationships/hyperlink" Target="http://www.doa.la.gov/osl/AMR/232033_AMR.pdf" TargetMode="External"/><Relationship Id="rId514" Type="http://schemas.openxmlformats.org/officeDocument/2006/relationships/hyperlink" Target="http://www.doa.la.gov/osl/AMR/355050_AMR.pdf" TargetMode="External"/><Relationship Id="rId721" Type="http://schemas.openxmlformats.org/officeDocument/2006/relationships/hyperlink" Target="http://www.doa.la.gov/osl/AMR/512016_AMR.pdf" TargetMode="External"/><Relationship Id="rId1144" Type="http://schemas.openxmlformats.org/officeDocument/2006/relationships/hyperlink" Target="http://www.doa.la.gov/osl/AMR/825017_AMR.pdf" TargetMode="External"/><Relationship Id="rId1351" Type="http://schemas.openxmlformats.org/officeDocument/2006/relationships/hyperlink" Target="http://www.doa.la.gov/osl/AMR/138015_AMR.pdf" TargetMode="External"/><Relationship Id="rId1449" Type="http://schemas.openxmlformats.org/officeDocument/2006/relationships/hyperlink" Target="http://www.doa.la.gov/osl/AMR/217033_AMR.pdf" TargetMode="External"/><Relationship Id="rId1796" Type="http://schemas.openxmlformats.org/officeDocument/2006/relationships/hyperlink" Target="http://www.doa.la.gov/osl/AMR/423005_AMR.pdf" TargetMode="External"/><Relationship Id="rId2181" Type="http://schemas.openxmlformats.org/officeDocument/2006/relationships/hyperlink" Target="http://www.doa.la.gov/osl/AMR/708045_AMR.pdf" TargetMode="External"/><Relationship Id="rId2402" Type="http://schemas.openxmlformats.org/officeDocument/2006/relationships/hyperlink" Target="http://www.doa.la.gov/osl/AMR/833012_AMR.pdf" TargetMode="External"/><Relationship Id="rId88" Type="http://schemas.openxmlformats.org/officeDocument/2006/relationships/hyperlink" Target="http://www.doa.la.gov/osl/AMR/136083_AMR.pdf" TargetMode="External"/><Relationship Id="rId153" Type="http://schemas.openxmlformats.org/officeDocument/2006/relationships/hyperlink" Target="http://www.doa.la.gov/osl/AMR/152046_AMR.pdf" TargetMode="External"/><Relationship Id="rId360" Type="http://schemas.openxmlformats.org/officeDocument/2006/relationships/hyperlink" Target="http://www.doa.la.gov/osl/AMR/253060_AMR.pdf" TargetMode="External"/><Relationship Id="rId598" Type="http://schemas.openxmlformats.org/officeDocument/2006/relationships/hyperlink" Target="http://www.doa.la.gov/osl/AMR/449018_AMR.pdf" TargetMode="External"/><Relationship Id="rId819" Type="http://schemas.openxmlformats.org/officeDocument/2006/relationships/hyperlink" Target="http://www.doa.la.gov/osl/AMR/640002_AMR.pdf" TargetMode="External"/><Relationship Id="rId1004" Type="http://schemas.openxmlformats.org/officeDocument/2006/relationships/hyperlink" Target="http://www.doa.la.gov/osl/AMR/731004_AMR.pdf" TargetMode="External"/><Relationship Id="rId1211" Type="http://schemas.openxmlformats.org/officeDocument/2006/relationships/hyperlink" Target="http://www.doa.la.gov/osl/AMR/842021_AMR.pdf" TargetMode="External"/><Relationship Id="rId1656" Type="http://schemas.openxmlformats.org/officeDocument/2006/relationships/hyperlink" Target="http://www.doa.la.gov/osl/AMR/304017_AMR.pdf" TargetMode="External"/><Relationship Id="rId1863" Type="http://schemas.openxmlformats.org/officeDocument/2006/relationships/hyperlink" Target="http://www.doa.la.gov/osl/AMR/450021_AMR.pdf" TargetMode="External"/><Relationship Id="rId2041" Type="http://schemas.openxmlformats.org/officeDocument/2006/relationships/hyperlink" Target="http://www.doa.la.gov/osl/AMR/622006_AMR.pdf" TargetMode="External"/><Relationship Id="rId2279" Type="http://schemas.openxmlformats.org/officeDocument/2006/relationships/hyperlink" Target="http://www.doa.la.gov/osl/AMR/735020_AMR.pdf" TargetMode="External"/><Relationship Id="rId2486" Type="http://schemas.openxmlformats.org/officeDocument/2006/relationships/hyperlink" Target="http://www.doa.la.gov/osl/AMR/862002_AMR.pdf" TargetMode="External"/><Relationship Id="rId220" Type="http://schemas.openxmlformats.org/officeDocument/2006/relationships/hyperlink" Target="http://www.doa.la.gov/osl/AMR/217058_AMR.pdf" TargetMode="External"/><Relationship Id="rId458" Type="http://schemas.openxmlformats.org/officeDocument/2006/relationships/hyperlink" Target="http://www.doa.la.gov/osl/AMR/345002_AMR.pdf" TargetMode="External"/><Relationship Id="rId665" Type="http://schemas.openxmlformats.org/officeDocument/2006/relationships/hyperlink" Target="http://www.doa.la.gov/osl/AMR/502005_AMR.pdf" TargetMode="External"/><Relationship Id="rId872" Type="http://schemas.openxmlformats.org/officeDocument/2006/relationships/hyperlink" Target="http://www.doa.la.gov/osl/AMR/658018_AMR.pdf" TargetMode="External"/><Relationship Id="rId1088" Type="http://schemas.openxmlformats.org/officeDocument/2006/relationships/hyperlink" Target="http://www.doa.la.gov/osl/AMR/760022_AMR.pdf" TargetMode="External"/><Relationship Id="rId1295" Type="http://schemas.openxmlformats.org/officeDocument/2006/relationships/hyperlink" Target="http://www.doa.la.gov/osl/AMR/136011_AMR.pdf" TargetMode="External"/><Relationship Id="rId1309" Type="http://schemas.openxmlformats.org/officeDocument/2006/relationships/hyperlink" Target="http://www.doa.la.gov/osl/AMR/136035_AMR.pdf" TargetMode="External"/><Relationship Id="rId1516" Type="http://schemas.openxmlformats.org/officeDocument/2006/relationships/hyperlink" Target="http://www.doa.la.gov/osl/AMR/219009_AMR.pdf" TargetMode="External"/><Relationship Id="rId1723" Type="http://schemas.openxmlformats.org/officeDocument/2006/relationships/hyperlink" Target="http://www.doa.la.gov/osl/AMR/348004_AMR.pdf" TargetMode="External"/><Relationship Id="rId1930" Type="http://schemas.openxmlformats.org/officeDocument/2006/relationships/hyperlink" Target="http://www.doa.la.gov/osl/AMR/506021_AMR.pdf" TargetMode="External"/><Relationship Id="rId2139" Type="http://schemas.openxmlformats.org/officeDocument/2006/relationships/hyperlink" Target="http://www.doa.la.gov/osl/AMR/664016_AMR.pdf" TargetMode="External"/><Relationship Id="rId2346" Type="http://schemas.openxmlformats.org/officeDocument/2006/relationships/hyperlink" Target="http://www.doa.la.gov/osl/AMR/811018_AMR.pdf" TargetMode="External"/><Relationship Id="rId15" Type="http://schemas.openxmlformats.org/officeDocument/2006/relationships/hyperlink" Target="http://www.doa.la.gov/osl/AMR/126019_AMR.pdf" TargetMode="External"/><Relationship Id="rId318" Type="http://schemas.openxmlformats.org/officeDocument/2006/relationships/hyperlink" Target="http://www.doa.la.gov/osl/AMR/246008_AMR.pdf" TargetMode="External"/><Relationship Id="rId525" Type="http://schemas.openxmlformats.org/officeDocument/2006/relationships/hyperlink" Target="http://www.doa.la.gov/osl/AMR/401004_AMR.pdf" TargetMode="External"/><Relationship Id="rId732" Type="http://schemas.openxmlformats.org/officeDocument/2006/relationships/hyperlink" Target="http://www.doa.la.gov/osl/AMR/527010_AMR.pdf" TargetMode="External"/><Relationship Id="rId1155" Type="http://schemas.openxmlformats.org/officeDocument/2006/relationships/hyperlink" Target="http://www.doa.la.gov/osl/AMR/833013_AMR.pdf" TargetMode="External"/><Relationship Id="rId1362" Type="http://schemas.openxmlformats.org/officeDocument/2006/relationships/hyperlink" Target="http://www.doa.la.gov/osl/AMR/138030_AMR.pdf" TargetMode="External"/><Relationship Id="rId2192" Type="http://schemas.openxmlformats.org/officeDocument/2006/relationships/hyperlink" Target="http://www.doa.la.gov/osl/AMR/709017_AMR.pdf" TargetMode="External"/><Relationship Id="rId2206" Type="http://schemas.openxmlformats.org/officeDocument/2006/relationships/hyperlink" Target="http://www.doa.la.gov/osl/AMR/709053_AMR.pdf" TargetMode="External"/><Relationship Id="rId2413" Type="http://schemas.openxmlformats.org/officeDocument/2006/relationships/hyperlink" Target="http://www.doa.la.gov/osl/AMR/834014_AMR.pdf" TargetMode="External"/><Relationship Id="rId99" Type="http://schemas.openxmlformats.org/officeDocument/2006/relationships/hyperlink" Target="http://www.doa.la.gov/osl/AMR/138011_AMR.pdf" TargetMode="External"/><Relationship Id="rId164" Type="http://schemas.openxmlformats.org/officeDocument/2006/relationships/hyperlink" Target="http://www.doa.la.gov/osl/AMR/203010_AMR.pdf" TargetMode="External"/><Relationship Id="rId371" Type="http://schemas.openxmlformats.org/officeDocument/2006/relationships/hyperlink" Target="http://www.doa.la.gov/osl/AMR/259025_AMR.pdf" TargetMode="External"/><Relationship Id="rId1015" Type="http://schemas.openxmlformats.org/officeDocument/2006/relationships/hyperlink" Target="http://www.doa.la.gov/osl/AMR/731029_AMR.pdf" TargetMode="External"/><Relationship Id="rId1222" Type="http://schemas.openxmlformats.org/officeDocument/2006/relationships/hyperlink" Target="http://www.doa.la.gov/osl/AMR/856010_AMR.pdf" TargetMode="External"/><Relationship Id="rId1667" Type="http://schemas.openxmlformats.org/officeDocument/2006/relationships/hyperlink" Target="http://www.doa.la.gov/osl/AMR/329013_AMR.pdf" TargetMode="External"/><Relationship Id="rId1874" Type="http://schemas.openxmlformats.org/officeDocument/2006/relationships/hyperlink" Target="http://www.doa.la.gov/osl/AMR/450033_AMR.pdf" TargetMode="External"/><Relationship Id="rId2052" Type="http://schemas.openxmlformats.org/officeDocument/2006/relationships/hyperlink" Target="http://www.doa.la.gov/osl/AMR/622029_AMR.pdf" TargetMode="External"/><Relationship Id="rId2497" Type="http://schemas.openxmlformats.org/officeDocument/2006/relationships/hyperlink" Target="http://www.doa.la.gov/osl/AMR/428012_AMR.pdf" TargetMode="External"/><Relationship Id="rId469" Type="http://schemas.openxmlformats.org/officeDocument/2006/relationships/hyperlink" Target="http://www.doa.la.gov/osl/AMR/347003_AMR.pdf" TargetMode="External"/><Relationship Id="rId676" Type="http://schemas.openxmlformats.org/officeDocument/2006/relationships/hyperlink" Target="http://www.doa.la.gov/osl/AMR/506008_AMR.pdf" TargetMode="External"/><Relationship Id="rId883" Type="http://schemas.openxmlformats.org/officeDocument/2006/relationships/hyperlink" Target="http://www.doa.la.gov/osl/AMR/664003_AMR.pdf" TargetMode="External"/><Relationship Id="rId1099" Type="http://schemas.openxmlformats.org/officeDocument/2006/relationships/hyperlink" Target="http://www.doa.la.gov/osl/AMR/811021_AMR.pdf" TargetMode="External"/><Relationship Id="rId1527" Type="http://schemas.openxmlformats.org/officeDocument/2006/relationships/hyperlink" Target="http://www.doa.la.gov/osl/AMR/224007_AMR.pdf" TargetMode="External"/><Relationship Id="rId1734" Type="http://schemas.openxmlformats.org/officeDocument/2006/relationships/hyperlink" Target="http://www.doa.la.gov/osl/AMR/348020_AMR.pdf" TargetMode="External"/><Relationship Id="rId1941" Type="http://schemas.openxmlformats.org/officeDocument/2006/relationships/hyperlink" Target="http://www.doa.la.gov/osl/AMR/510007_AMR.pdf" TargetMode="External"/><Relationship Id="rId2357" Type="http://schemas.openxmlformats.org/officeDocument/2006/relationships/hyperlink" Target="http://www.doa.la.gov/osl/AMR/818010_AMR.pdf" TargetMode="External"/><Relationship Id="rId26" Type="http://schemas.openxmlformats.org/officeDocument/2006/relationships/hyperlink" Target="http://www.doa.la.gov/osl/AMR/126041_AMR.pdf" TargetMode="External"/><Relationship Id="rId231" Type="http://schemas.openxmlformats.org/officeDocument/2006/relationships/hyperlink" Target="http://www.doa.la.gov/osl/AMR/217111_AMR.pdf" TargetMode="External"/><Relationship Id="rId329" Type="http://schemas.openxmlformats.org/officeDocument/2006/relationships/hyperlink" Target="http://www.doa.la.gov/osl/AMR/253011_AMR.pdf" TargetMode="External"/><Relationship Id="rId536" Type="http://schemas.openxmlformats.org/officeDocument/2006/relationships/hyperlink" Target="http://www.doa.la.gov/osl/AMR/420001_AMR.pdf" TargetMode="External"/><Relationship Id="rId1166" Type="http://schemas.openxmlformats.org/officeDocument/2006/relationships/hyperlink" Target="http://www.doa.la.gov/osl/AMR/837002_AMR.pdf" TargetMode="External"/><Relationship Id="rId1373" Type="http://schemas.openxmlformats.org/officeDocument/2006/relationships/hyperlink" Target="http://www.doa.la.gov/osl/AMR/144015_AMR.pdf" TargetMode="External"/><Relationship Id="rId2217" Type="http://schemas.openxmlformats.org/officeDocument/2006/relationships/hyperlink" Target="http://www.doa.la.gov/osl/AMR/709076_AMR.pdf" TargetMode="External"/><Relationship Id="rId175" Type="http://schemas.openxmlformats.org/officeDocument/2006/relationships/hyperlink" Target="http://www.doa.la.gov/osl/AMR/203025_AMR.pdf" TargetMode="External"/><Relationship Id="rId743" Type="http://schemas.openxmlformats.org/officeDocument/2006/relationships/hyperlink" Target="http://www.doa.la.gov/osl/AMR/605007_AMR.pdf" TargetMode="External"/><Relationship Id="rId950" Type="http://schemas.openxmlformats.org/officeDocument/2006/relationships/hyperlink" Target="http://www.doa.la.gov/osl/AMR/709029_AMR.pdf" TargetMode="External"/><Relationship Id="rId1026" Type="http://schemas.openxmlformats.org/officeDocument/2006/relationships/hyperlink" Target="http://www.doa.la.gov/osl/AMR/735013_AMR.pdf" TargetMode="External"/><Relationship Id="rId1580" Type="http://schemas.openxmlformats.org/officeDocument/2006/relationships/hyperlink" Target="http://www.doa.la.gov/osl/AMR/253014_AMR.pdf" TargetMode="External"/><Relationship Id="rId1678" Type="http://schemas.openxmlformats.org/officeDocument/2006/relationships/hyperlink" Target="http://www.doa.la.gov/osl/AMR/329031_AMR.pdf" TargetMode="External"/><Relationship Id="rId1801" Type="http://schemas.openxmlformats.org/officeDocument/2006/relationships/hyperlink" Target="http://www.doa.la.gov/osl/AMR/423014_AMR.pdf" TargetMode="External"/><Relationship Id="rId1885" Type="http://schemas.openxmlformats.org/officeDocument/2006/relationships/hyperlink" Target="http://www.doa.la.gov/osl/AMR/451007_AMR.pdf" TargetMode="External"/><Relationship Id="rId2424" Type="http://schemas.openxmlformats.org/officeDocument/2006/relationships/hyperlink" Target="http://www.doa.la.gov/osl/AMR/837017_AMR.pdf" TargetMode="External"/><Relationship Id="rId382" Type="http://schemas.openxmlformats.org/officeDocument/2006/relationships/hyperlink" Target="http://www.doa.la.gov/osl/AMR/261004_AMR.pdf" TargetMode="External"/><Relationship Id="rId603" Type="http://schemas.openxmlformats.org/officeDocument/2006/relationships/hyperlink" Target="http://www.doa.la.gov/osl/AMR/449025_AMR.pdf" TargetMode="External"/><Relationship Id="rId687" Type="http://schemas.openxmlformats.org/officeDocument/2006/relationships/hyperlink" Target="http://www.doa.la.gov/osl/AMR/506028_AMR.pdf" TargetMode="External"/><Relationship Id="rId810" Type="http://schemas.openxmlformats.org/officeDocument/2006/relationships/hyperlink" Target="http://www.doa.la.gov/osl/AMR/630014_AMR.pdf" TargetMode="External"/><Relationship Id="rId908" Type="http://schemas.openxmlformats.org/officeDocument/2006/relationships/hyperlink" Target="http://www.doa.la.gov/osl/AMR/708001_AMR.pdf" TargetMode="External"/><Relationship Id="rId1233" Type="http://schemas.openxmlformats.org/officeDocument/2006/relationships/hyperlink" Target="http://www.doa.la.gov/osl/AMR/856026_AMR.pdf" TargetMode="External"/><Relationship Id="rId1440" Type="http://schemas.openxmlformats.org/officeDocument/2006/relationships/hyperlink" Target="http://www.doa.la.gov/osl/AMR/217021_AMR.pdf" TargetMode="External"/><Relationship Id="rId1538" Type="http://schemas.openxmlformats.org/officeDocument/2006/relationships/hyperlink" Target="http://www.doa.la.gov/osl/AMR/224025_AMR.pdf" TargetMode="External"/><Relationship Id="rId2063" Type="http://schemas.openxmlformats.org/officeDocument/2006/relationships/hyperlink" Target="http://www.doa.la.gov/osl/AMR/630024_AMR.pdf" TargetMode="External"/><Relationship Id="rId2270" Type="http://schemas.openxmlformats.org/officeDocument/2006/relationships/hyperlink" Target="http://www.doa.la.gov/osl/AMR/735006_AMR.pdf" TargetMode="External"/><Relationship Id="rId2368" Type="http://schemas.openxmlformats.org/officeDocument/2006/relationships/hyperlink" Target="http://www.doa.la.gov/osl/AMR/821012_AMR.pdf" TargetMode="External"/><Relationship Id="rId242" Type="http://schemas.openxmlformats.org/officeDocument/2006/relationships/hyperlink" Target="http://www.doa.la.gov/osl/AMR/217125_AMR.pdf" TargetMode="External"/><Relationship Id="rId894" Type="http://schemas.openxmlformats.org/officeDocument/2006/relationships/hyperlink" Target="http://www.doa.la.gov/osl/AMR/664021_AMR.pdf" TargetMode="External"/><Relationship Id="rId1177" Type="http://schemas.openxmlformats.org/officeDocument/2006/relationships/hyperlink" Target="http://www.doa.la.gov/osl/AMR/837018_AMR.pdf" TargetMode="External"/><Relationship Id="rId1300" Type="http://schemas.openxmlformats.org/officeDocument/2006/relationships/hyperlink" Target="http://www.doa.la.gov/osl/AMR/136017_AMR.pdf" TargetMode="External"/><Relationship Id="rId1745" Type="http://schemas.openxmlformats.org/officeDocument/2006/relationships/hyperlink" Target="http://www.doa.la.gov/osl/AMR/355012_AMR.pdf" TargetMode="External"/><Relationship Id="rId1952" Type="http://schemas.openxmlformats.org/officeDocument/2006/relationships/hyperlink" Target="http://www.doa.la.gov/osl/AMR/510022_AMR.pdf" TargetMode="External"/><Relationship Id="rId2130" Type="http://schemas.openxmlformats.org/officeDocument/2006/relationships/hyperlink" Target="http://www.doa.la.gov/osl/AMR/664002_AMR.pdf" TargetMode="External"/><Relationship Id="rId37" Type="http://schemas.openxmlformats.org/officeDocument/2006/relationships/hyperlink" Target="http://www.doa.la.gov/osl/AMR/126055_AMR.pdf" TargetMode="External"/><Relationship Id="rId102" Type="http://schemas.openxmlformats.org/officeDocument/2006/relationships/hyperlink" Target="http://www.doa.la.gov/osl/AMR/138014_AMR.pdf" TargetMode="External"/><Relationship Id="rId547" Type="http://schemas.openxmlformats.org/officeDocument/2006/relationships/hyperlink" Target="http://www.doa.la.gov/osl/AMR/423003_AMR.pdf" TargetMode="External"/><Relationship Id="rId754" Type="http://schemas.openxmlformats.org/officeDocument/2006/relationships/hyperlink" Target="http://www.doa.la.gov/osl/AMR/605022_AMR.pdf" TargetMode="External"/><Relationship Id="rId961" Type="http://schemas.openxmlformats.org/officeDocument/2006/relationships/hyperlink" Target="http://www.doa.la.gov/osl/AMR/709066_AMR.pdf" TargetMode="External"/><Relationship Id="rId1384" Type="http://schemas.openxmlformats.org/officeDocument/2006/relationships/hyperlink" Target="http://www.doa.la.gov/osl/AMR/152015_AMR.pdf" TargetMode="External"/><Relationship Id="rId1591" Type="http://schemas.openxmlformats.org/officeDocument/2006/relationships/hyperlink" Target="http://www.doa.la.gov/osl/AMR/253034_AMR.pdf" TargetMode="External"/><Relationship Id="rId1605" Type="http://schemas.openxmlformats.org/officeDocument/2006/relationships/hyperlink" Target="http://www.doa.la.gov/osl/AMR/253056_AMR.pdf" TargetMode="External"/><Relationship Id="rId1689" Type="http://schemas.openxmlformats.org/officeDocument/2006/relationships/hyperlink" Target="http://www.doa.la.gov/osl/AMR/329060_AMR.pdf" TargetMode="External"/><Relationship Id="rId1812" Type="http://schemas.openxmlformats.org/officeDocument/2006/relationships/hyperlink" Target="http://www.doa.la.gov/osl/AMR/428004_AMR.pdf" TargetMode="External"/><Relationship Id="rId2228" Type="http://schemas.openxmlformats.org/officeDocument/2006/relationships/hyperlink" Target="http://www.doa.la.gov/osl/AMR/714004_AMR.pdf" TargetMode="External"/><Relationship Id="rId2435" Type="http://schemas.openxmlformats.org/officeDocument/2006/relationships/hyperlink" Target="http://www.doa.la.gov/osl/AMR/837041_AMR.pdf" TargetMode="External"/><Relationship Id="rId90" Type="http://schemas.openxmlformats.org/officeDocument/2006/relationships/hyperlink" Target="http://www.doa.la.gov/osl/AMR/136085_AMR.pdf" TargetMode="External"/><Relationship Id="rId186" Type="http://schemas.openxmlformats.org/officeDocument/2006/relationships/hyperlink" Target="http://www.doa.la.gov/osl/AMR/217015_AMR.pdf" TargetMode="External"/><Relationship Id="rId393" Type="http://schemas.openxmlformats.org/officeDocument/2006/relationships/hyperlink" Target="http://www.doa.la.gov/osl/AMR/263015_AMR.pdf" TargetMode="External"/><Relationship Id="rId407" Type="http://schemas.openxmlformats.org/officeDocument/2006/relationships/hyperlink" Target="http://www.doa.la.gov/osl/AMR/304016_AMR.pdf" TargetMode="External"/><Relationship Id="rId614" Type="http://schemas.openxmlformats.org/officeDocument/2006/relationships/hyperlink" Target="http://www.doa.la.gov/osl/AMR/450018_AMR.pdf" TargetMode="External"/><Relationship Id="rId821" Type="http://schemas.openxmlformats.org/officeDocument/2006/relationships/hyperlink" Target="http://www.doa.la.gov/osl/AMR/640004_AMR.pdf" TargetMode="External"/><Relationship Id="rId1037" Type="http://schemas.openxmlformats.org/officeDocument/2006/relationships/hyperlink" Target="http://www.doa.la.gov/osl/AMR/735034_AMR.pdf" TargetMode="External"/><Relationship Id="rId1244" Type="http://schemas.openxmlformats.org/officeDocument/2006/relationships/hyperlink" Target="http://www.doa.la.gov/osl/AMR/862009_AMR.pdf" TargetMode="External"/><Relationship Id="rId1451" Type="http://schemas.openxmlformats.org/officeDocument/2006/relationships/hyperlink" Target="http://www.doa.la.gov/osl/AMR/217036_AMR.pdf" TargetMode="External"/><Relationship Id="rId1896" Type="http://schemas.openxmlformats.org/officeDocument/2006/relationships/hyperlink" Target="http://www.doa.la.gov/osl/AMR/457001_AMR.pdf" TargetMode="External"/><Relationship Id="rId2074" Type="http://schemas.openxmlformats.org/officeDocument/2006/relationships/hyperlink" Target="http://www.doa.la.gov/osl/AMR/640011_AMR.pdf" TargetMode="External"/><Relationship Id="rId2281" Type="http://schemas.openxmlformats.org/officeDocument/2006/relationships/hyperlink" Target="http://www.doa.la.gov/osl/AMR/735027_AMR.pdf" TargetMode="External"/><Relationship Id="rId2502" Type="http://schemas.openxmlformats.org/officeDocument/2006/relationships/hyperlink" Target="http://www.doa.la.gov/osl/AMR/716022_AMR.pdf" TargetMode="External"/><Relationship Id="rId253" Type="http://schemas.openxmlformats.org/officeDocument/2006/relationships/hyperlink" Target="http://www.doa.la.gov/osl/AMR/217136_AMR.pdf" TargetMode="External"/><Relationship Id="rId460" Type="http://schemas.openxmlformats.org/officeDocument/2006/relationships/hyperlink" Target="http://www.doa.la.gov/osl/AMR/345004_AMR.pdf" TargetMode="External"/><Relationship Id="rId698" Type="http://schemas.openxmlformats.org/officeDocument/2006/relationships/hyperlink" Target="http://www.doa.la.gov/osl/AMR/510016_AMR.pdf" TargetMode="External"/><Relationship Id="rId919" Type="http://schemas.openxmlformats.org/officeDocument/2006/relationships/hyperlink" Target="http://www.doa.la.gov/osl/AMR/708018_AMR.pdf" TargetMode="External"/><Relationship Id="rId1090" Type="http://schemas.openxmlformats.org/officeDocument/2006/relationships/hyperlink" Target="http://www.doa.la.gov/osl/AMR/811005_AMR.pdf" TargetMode="External"/><Relationship Id="rId1104" Type="http://schemas.openxmlformats.org/officeDocument/2006/relationships/hyperlink" Target="http://www.doa.la.gov/osl/AMR/811031_AMR.pdf" TargetMode="External"/><Relationship Id="rId1311" Type="http://schemas.openxmlformats.org/officeDocument/2006/relationships/hyperlink" Target="http://www.doa.la.gov/osl/AMR/136037_AMR.pdf" TargetMode="External"/><Relationship Id="rId1549" Type="http://schemas.openxmlformats.org/officeDocument/2006/relationships/hyperlink" Target="http://www.doa.la.gov/osl/AMR/232018_AMR.pdf" TargetMode="External"/><Relationship Id="rId1756" Type="http://schemas.openxmlformats.org/officeDocument/2006/relationships/hyperlink" Target="http://www.doa.la.gov/osl/AMR/355032_AMR.pdf" TargetMode="External"/><Relationship Id="rId1963" Type="http://schemas.openxmlformats.org/officeDocument/2006/relationships/hyperlink" Target="http://www.doa.la.gov/osl/AMR/512006_AMR.pdf" TargetMode="External"/><Relationship Id="rId2141" Type="http://schemas.openxmlformats.org/officeDocument/2006/relationships/hyperlink" Target="http://www.doa.la.gov/osl/AMR/664020_AMR.pdf" TargetMode="External"/><Relationship Id="rId2379" Type="http://schemas.openxmlformats.org/officeDocument/2006/relationships/hyperlink" Target="http://www.doa.la.gov/osl/AMR/821025_AMR.pdf" TargetMode="External"/><Relationship Id="rId48" Type="http://schemas.openxmlformats.org/officeDocument/2006/relationships/hyperlink" Target="http://www.doa.la.gov/osl/AMR/136012_AMR.pdf" TargetMode="External"/><Relationship Id="rId113" Type="http://schemas.openxmlformats.org/officeDocument/2006/relationships/hyperlink" Target="http://www.doa.la.gov/osl/AMR/138029_AMR.pdf" TargetMode="External"/><Relationship Id="rId320" Type="http://schemas.openxmlformats.org/officeDocument/2006/relationships/hyperlink" Target="http://www.doa.la.gov/osl/AMR/246010_AMR.pdf" TargetMode="External"/><Relationship Id="rId558" Type="http://schemas.openxmlformats.org/officeDocument/2006/relationships/hyperlink" Target="http://www.doa.la.gov/osl/AMR/423027_AMR.pdf" TargetMode="External"/><Relationship Id="rId765" Type="http://schemas.openxmlformats.org/officeDocument/2006/relationships/hyperlink" Target="http://www.doa.la.gov/osl/AMR/613008_AMR.pdf" TargetMode="External"/><Relationship Id="rId972" Type="http://schemas.openxmlformats.org/officeDocument/2006/relationships/hyperlink" Target="http://www.doa.la.gov/osl/AMR/709084_AMR.pdf" TargetMode="External"/><Relationship Id="rId1188" Type="http://schemas.openxmlformats.org/officeDocument/2006/relationships/hyperlink" Target="http://www.doa.la.gov/osl/AMR/837043_AMR.pdf" TargetMode="External"/><Relationship Id="rId1395" Type="http://schemas.openxmlformats.org/officeDocument/2006/relationships/hyperlink" Target="http://www.doa.la.gov/osl/AMR/152029_AMR.pdf" TargetMode="External"/><Relationship Id="rId1409" Type="http://schemas.openxmlformats.org/officeDocument/2006/relationships/hyperlink" Target="http://www.doa.la.gov/osl/AMR/203005_AMR.pdf" TargetMode="External"/><Relationship Id="rId1616" Type="http://schemas.openxmlformats.org/officeDocument/2006/relationships/hyperlink" Target="http://www.doa.la.gov/osl/AMR/259021_AMR.pdf" TargetMode="External"/><Relationship Id="rId1823" Type="http://schemas.openxmlformats.org/officeDocument/2006/relationships/hyperlink" Target="http://www.doa.la.gov/osl/AMR/428021_AMR.pdf" TargetMode="External"/><Relationship Id="rId2001" Type="http://schemas.openxmlformats.org/officeDocument/2006/relationships/hyperlink" Target="http://www.doa.la.gov/osl/AMR/605021_AMR.pdf" TargetMode="External"/><Relationship Id="rId2239" Type="http://schemas.openxmlformats.org/officeDocument/2006/relationships/hyperlink" Target="http://www.doa.la.gov/osl/AMR/716010_AMR.pdf" TargetMode="External"/><Relationship Id="rId2446" Type="http://schemas.openxmlformats.org/officeDocument/2006/relationships/hyperlink" Target="http://www.doa.la.gov/osl/AMR/842003_AMR.pdf" TargetMode="External"/><Relationship Id="rId197" Type="http://schemas.openxmlformats.org/officeDocument/2006/relationships/hyperlink" Target="http://www.doa.la.gov/osl/AMR/217027_AMR.pdf" TargetMode="External"/><Relationship Id="rId418" Type="http://schemas.openxmlformats.org/officeDocument/2006/relationships/hyperlink" Target="http://www.doa.la.gov/osl/AMR/329011_AMR.pdf" TargetMode="External"/><Relationship Id="rId625" Type="http://schemas.openxmlformats.org/officeDocument/2006/relationships/hyperlink" Target="http://www.doa.la.gov/osl/AMR/450032_AMR.pdf" TargetMode="External"/><Relationship Id="rId832" Type="http://schemas.openxmlformats.org/officeDocument/2006/relationships/hyperlink" Target="http://www.doa.la.gov/osl/AMR/640020_AMR.pdf" TargetMode="External"/><Relationship Id="rId1048" Type="http://schemas.openxmlformats.org/officeDocument/2006/relationships/hyperlink" Target="http://www.doa.la.gov/osl/AMR/741014_AMR.pdf" TargetMode="External"/><Relationship Id="rId1255" Type="http://schemas.openxmlformats.org/officeDocument/2006/relationships/hyperlink" Target="http://www.doa.la.gov/osl/AMR/126005_AMR.pdf" TargetMode="External"/><Relationship Id="rId1462" Type="http://schemas.openxmlformats.org/officeDocument/2006/relationships/hyperlink" Target="http://www.doa.la.gov/osl/AMR/217048_AMR.pdf" TargetMode="External"/><Relationship Id="rId2085" Type="http://schemas.openxmlformats.org/officeDocument/2006/relationships/hyperlink" Target="http://www.doa.la.gov/osl/AMR/640027_AMR.pdf" TargetMode="External"/><Relationship Id="rId2292" Type="http://schemas.openxmlformats.org/officeDocument/2006/relationships/hyperlink" Target="http://www.doa.la.gov/osl/AMR/741006_AMR.pdf" TargetMode="External"/><Relationship Id="rId2306" Type="http://schemas.openxmlformats.org/officeDocument/2006/relationships/hyperlink" Target="http://www.doa.la.gov/osl/AMR/743013_AMR.pdf" TargetMode="External"/><Relationship Id="rId2513" Type="http://schemas.openxmlformats.org/officeDocument/2006/relationships/hyperlink" Target="http://www.doa.la.gov/osl/AMR/605029_AMR.pdf" TargetMode="External"/><Relationship Id="rId264" Type="http://schemas.openxmlformats.org/officeDocument/2006/relationships/hyperlink" Target="http://www.doa.la.gov/osl/AMR/219005_AMR.pdf" TargetMode="External"/><Relationship Id="rId471" Type="http://schemas.openxmlformats.org/officeDocument/2006/relationships/hyperlink" Target="http://www.doa.la.gov/osl/AMR/347005_AMR.pdf" TargetMode="External"/><Relationship Id="rId1115" Type="http://schemas.openxmlformats.org/officeDocument/2006/relationships/hyperlink" Target="http://www.doa.la.gov/osl/AMR/821003_AMR.pdf" TargetMode="External"/><Relationship Id="rId1322" Type="http://schemas.openxmlformats.org/officeDocument/2006/relationships/hyperlink" Target="http://www.doa.la.gov/osl/AMR/136057_AMR.pdf" TargetMode="External"/><Relationship Id="rId1767" Type="http://schemas.openxmlformats.org/officeDocument/2006/relationships/hyperlink" Target="http://www.doa.la.gov/osl/AMR/355063_AMR.pdf" TargetMode="External"/><Relationship Id="rId1974" Type="http://schemas.openxmlformats.org/officeDocument/2006/relationships/hyperlink" Target="http://www.doa.la.gov/osl/AMR/527004_AMR.pdf" TargetMode="External"/><Relationship Id="rId2152" Type="http://schemas.openxmlformats.org/officeDocument/2006/relationships/hyperlink" Target="http://www.doa.la.gov/osl/AMR/707018_AMR.pdf" TargetMode="External"/><Relationship Id="rId59" Type="http://schemas.openxmlformats.org/officeDocument/2006/relationships/hyperlink" Target="http://www.doa.la.gov/osl/AMR/136029_AMR.pdf" TargetMode="External"/><Relationship Id="rId124" Type="http://schemas.openxmlformats.org/officeDocument/2006/relationships/hyperlink" Target="http://www.doa.la.gov/osl/AMR/144014_AMR.pdf" TargetMode="External"/><Relationship Id="rId569" Type="http://schemas.openxmlformats.org/officeDocument/2006/relationships/hyperlink" Target="http://www.doa.la.gov/osl/AMR/428011_AMR.pdf" TargetMode="External"/><Relationship Id="rId776" Type="http://schemas.openxmlformats.org/officeDocument/2006/relationships/hyperlink" Target="http://www.doa.la.gov/osl/AMR/615004_AMR.pdf" TargetMode="External"/><Relationship Id="rId983" Type="http://schemas.openxmlformats.org/officeDocument/2006/relationships/hyperlink" Target="http://www.doa.la.gov/osl/AMR/714011_AMR.pdf" TargetMode="External"/><Relationship Id="rId1199" Type="http://schemas.openxmlformats.org/officeDocument/2006/relationships/hyperlink" Target="http://www.doa.la.gov/osl/AMR/842004_AMR.pdf" TargetMode="External"/><Relationship Id="rId1627" Type="http://schemas.openxmlformats.org/officeDocument/2006/relationships/hyperlink" Target="http://www.doa.la.gov/osl/AMR/259034_AMR.pdf" TargetMode="External"/><Relationship Id="rId1834" Type="http://schemas.openxmlformats.org/officeDocument/2006/relationships/hyperlink" Target="http://www.doa.la.gov/osl/AMR/428037_AMR.pdf" TargetMode="External"/><Relationship Id="rId2457" Type="http://schemas.openxmlformats.org/officeDocument/2006/relationships/hyperlink" Target="http://www.doa.la.gov/osl/AMR/842019_AMR.pdf" TargetMode="External"/><Relationship Id="rId331" Type="http://schemas.openxmlformats.org/officeDocument/2006/relationships/hyperlink" Target="http://www.doa.la.gov/osl/AMR/253013_AMR.pdf" TargetMode="External"/><Relationship Id="rId429" Type="http://schemas.openxmlformats.org/officeDocument/2006/relationships/hyperlink" Target="http://www.doa.la.gov/osl/AMR/329030_AMR.pdf" TargetMode="External"/><Relationship Id="rId636" Type="http://schemas.openxmlformats.org/officeDocument/2006/relationships/hyperlink" Target="http://www.doa.la.gov/osl/AMR/451006_AMR.pdf" TargetMode="External"/><Relationship Id="rId1059" Type="http://schemas.openxmlformats.org/officeDocument/2006/relationships/hyperlink" Target="http://www.doa.la.gov/osl/AMR/743014_AMR.pdf" TargetMode="External"/><Relationship Id="rId1266" Type="http://schemas.openxmlformats.org/officeDocument/2006/relationships/hyperlink" Target="http://www.doa.la.gov/osl/AMR/126024_AMR.pdf" TargetMode="External"/><Relationship Id="rId1473" Type="http://schemas.openxmlformats.org/officeDocument/2006/relationships/hyperlink" Target="http://www.doa.la.gov/osl/AMR/217102_AMR.pdf" TargetMode="External"/><Relationship Id="rId2012" Type="http://schemas.openxmlformats.org/officeDocument/2006/relationships/hyperlink" Target="http://www.doa.la.gov/osl/AMR/613007_AMR.pdf" TargetMode="External"/><Relationship Id="rId2096" Type="http://schemas.openxmlformats.org/officeDocument/2006/relationships/hyperlink" Target="http://www.doa.la.gov/osl/AMR/640043_AMR.pdf" TargetMode="External"/><Relationship Id="rId2317" Type="http://schemas.openxmlformats.org/officeDocument/2006/relationships/hyperlink" Target="http://www.doa.la.gov/osl/AMR/743031_AMR.pdf" TargetMode="External"/><Relationship Id="rId843" Type="http://schemas.openxmlformats.org/officeDocument/2006/relationships/hyperlink" Target="http://www.doa.la.gov/osl/AMR/640037_AMR.pdf" TargetMode="External"/><Relationship Id="rId1126" Type="http://schemas.openxmlformats.org/officeDocument/2006/relationships/hyperlink" Target="http://www.doa.la.gov/osl/AMR/821020_AMR.pdf" TargetMode="External"/><Relationship Id="rId1680" Type="http://schemas.openxmlformats.org/officeDocument/2006/relationships/hyperlink" Target="http://www.doa.la.gov/osl/AMR/329035_AMR.pdf" TargetMode="External"/><Relationship Id="rId1778" Type="http://schemas.openxmlformats.org/officeDocument/2006/relationships/hyperlink" Target="http://www.doa.la.gov/osl/AMR/401010_AMR.pdf" TargetMode="External"/><Relationship Id="rId1901" Type="http://schemas.openxmlformats.org/officeDocument/2006/relationships/hyperlink" Target="http://www.doa.la.gov/osl/AMR/457007_AMR.pdf" TargetMode="External"/><Relationship Id="rId1985" Type="http://schemas.openxmlformats.org/officeDocument/2006/relationships/hyperlink" Target="http://www.doa.la.gov/osl/AMR/605001_AMR.pdf" TargetMode="External"/><Relationship Id="rId2524" Type="http://schemas.openxmlformats.org/officeDocument/2006/relationships/hyperlink" Target="http://www.doa.la.gov/osl/AMR/450041_AMR.pdf" TargetMode="External"/><Relationship Id="rId275" Type="http://schemas.openxmlformats.org/officeDocument/2006/relationships/hyperlink" Target="http://www.doa.la.gov/osl/AMR/224001_AMR.pdf" TargetMode="External"/><Relationship Id="rId482" Type="http://schemas.openxmlformats.org/officeDocument/2006/relationships/hyperlink" Target="http://www.doa.la.gov/osl/AMR/348013_AMR.pdf" TargetMode="External"/><Relationship Id="rId703" Type="http://schemas.openxmlformats.org/officeDocument/2006/relationships/hyperlink" Target="http://www.doa.la.gov/osl/AMR/510021_AMR.pdf" TargetMode="External"/><Relationship Id="rId910" Type="http://schemas.openxmlformats.org/officeDocument/2006/relationships/hyperlink" Target="http://www.doa.la.gov/osl/AMR/708003_AMR.pdf" TargetMode="External"/><Relationship Id="rId1333" Type="http://schemas.openxmlformats.org/officeDocument/2006/relationships/hyperlink" Target="http://www.doa.la.gov/osl/AMR/136079_AMR.pdf" TargetMode="External"/><Relationship Id="rId1540" Type="http://schemas.openxmlformats.org/officeDocument/2006/relationships/hyperlink" Target="http://www.doa.la.gov/osl/AMR/224028_AMR.pdf" TargetMode="External"/><Relationship Id="rId1638" Type="http://schemas.openxmlformats.org/officeDocument/2006/relationships/hyperlink" Target="http://www.doa.la.gov/osl/AMR/263008_AMR.pdf" TargetMode="External"/><Relationship Id="rId2163" Type="http://schemas.openxmlformats.org/officeDocument/2006/relationships/hyperlink" Target="http://www.doa.la.gov/osl/AMR/708013_AMR.pdf" TargetMode="External"/><Relationship Id="rId2370" Type="http://schemas.openxmlformats.org/officeDocument/2006/relationships/hyperlink" Target="http://www.doa.la.gov/osl/AMR/821015_AMR.pdf" TargetMode="External"/><Relationship Id="rId135" Type="http://schemas.openxmlformats.org/officeDocument/2006/relationships/hyperlink" Target="http://www.doa.la.gov/osl/AMR/152013_AMR.pdf" TargetMode="External"/><Relationship Id="rId342" Type="http://schemas.openxmlformats.org/officeDocument/2006/relationships/hyperlink" Target="http://www.doa.la.gov/osl/AMR/253033_AMR.pdf" TargetMode="External"/><Relationship Id="rId787" Type="http://schemas.openxmlformats.org/officeDocument/2006/relationships/hyperlink" Target="http://www.doa.la.gov/osl/AMR/615039_AMR.pdf" TargetMode="External"/><Relationship Id="rId994" Type="http://schemas.openxmlformats.org/officeDocument/2006/relationships/hyperlink" Target="http://www.doa.la.gov/osl/AMR/716013_AMR.pdf" TargetMode="External"/><Relationship Id="rId1400" Type="http://schemas.openxmlformats.org/officeDocument/2006/relationships/hyperlink" Target="http://www.doa.la.gov/osl/AMR/152045_AMR.pdf" TargetMode="External"/><Relationship Id="rId1845" Type="http://schemas.openxmlformats.org/officeDocument/2006/relationships/hyperlink" Target="http://www.doa.la.gov/osl/AMR/449013_AMR.pdf" TargetMode="External"/><Relationship Id="rId2023" Type="http://schemas.openxmlformats.org/officeDocument/2006/relationships/hyperlink" Target="http://www.doa.la.gov/osl/AMR/615002_AMR.pdf" TargetMode="External"/><Relationship Id="rId2230" Type="http://schemas.openxmlformats.org/officeDocument/2006/relationships/hyperlink" Target="http://www.doa.la.gov/osl/AMR/714009_AMR.pdf" TargetMode="External"/><Relationship Id="rId2468" Type="http://schemas.openxmlformats.org/officeDocument/2006/relationships/hyperlink" Target="http://www.doa.la.gov/osl/AMR/856001_AMR.pdf" TargetMode="External"/><Relationship Id="rId202" Type="http://schemas.openxmlformats.org/officeDocument/2006/relationships/hyperlink" Target="http://www.doa.la.gov/osl/AMR/217034_AMR.pdf" TargetMode="External"/><Relationship Id="rId647" Type="http://schemas.openxmlformats.org/officeDocument/2006/relationships/hyperlink" Target="http://www.doa.la.gov/osl/AMR/451025_AMR.pdf" TargetMode="External"/><Relationship Id="rId854" Type="http://schemas.openxmlformats.org/officeDocument/2006/relationships/hyperlink" Target="http://www.doa.la.gov/osl/AMR/640050_AMR.pdf" TargetMode="External"/><Relationship Id="rId1277" Type="http://schemas.openxmlformats.org/officeDocument/2006/relationships/hyperlink" Target="http://www.doa.la.gov/osl/AMR/126044_AMR.pdf" TargetMode="External"/><Relationship Id="rId1484" Type="http://schemas.openxmlformats.org/officeDocument/2006/relationships/hyperlink" Target="http://www.doa.la.gov/osl/AMR/217118_AMR.pdf" TargetMode="External"/><Relationship Id="rId1691" Type="http://schemas.openxmlformats.org/officeDocument/2006/relationships/hyperlink" Target="http://www.doa.la.gov/osl/AMR/329064_AMR.pdf" TargetMode="External"/><Relationship Id="rId1705" Type="http://schemas.openxmlformats.org/officeDocument/2006/relationships/hyperlink" Target="http://www.doa.la.gov/osl/AMR/345001_AMR.pdf" TargetMode="External"/><Relationship Id="rId1912" Type="http://schemas.openxmlformats.org/officeDocument/2006/relationships/hyperlink" Target="http://www.doa.la.gov/osl/AMR/502002_AMR.pdf" TargetMode="External"/><Relationship Id="rId2328" Type="http://schemas.openxmlformats.org/officeDocument/2006/relationships/hyperlink" Target="http://www.doa.la.gov/osl/AMR/760014_AMR.pdf" TargetMode="External"/><Relationship Id="rId2535" Type="http://schemas.openxmlformats.org/officeDocument/2006/relationships/hyperlink" Target="http://www.doa.la.gov/osl/AMR/834018_AMR.pdf" TargetMode="External"/><Relationship Id="rId286" Type="http://schemas.openxmlformats.org/officeDocument/2006/relationships/hyperlink" Target="http://www.doa.la.gov/osl/AMR/224019_AMR.pdf" TargetMode="External"/><Relationship Id="rId493" Type="http://schemas.openxmlformats.org/officeDocument/2006/relationships/hyperlink" Target="http://www.doa.la.gov/osl/AMR/355007_AMR.pdf" TargetMode="External"/><Relationship Id="rId507" Type="http://schemas.openxmlformats.org/officeDocument/2006/relationships/hyperlink" Target="http://www.doa.la.gov/osl/AMR/355030_AMR.pdf" TargetMode="External"/><Relationship Id="rId714" Type="http://schemas.openxmlformats.org/officeDocument/2006/relationships/hyperlink" Target="http://www.doa.la.gov/osl/AMR/512005_AMR.pdf" TargetMode="External"/><Relationship Id="rId921" Type="http://schemas.openxmlformats.org/officeDocument/2006/relationships/hyperlink" Target="http://www.doa.la.gov/osl/AMR/708020_AMR.pdf" TargetMode="External"/><Relationship Id="rId1137" Type="http://schemas.openxmlformats.org/officeDocument/2006/relationships/hyperlink" Target="http://www.doa.la.gov/osl/AMR/825001_AMR.pdf" TargetMode="External"/><Relationship Id="rId1344" Type="http://schemas.openxmlformats.org/officeDocument/2006/relationships/hyperlink" Target="http://www.doa.la.gov/osl/AMR/138003_AMR.pdf" TargetMode="External"/><Relationship Id="rId1551" Type="http://schemas.openxmlformats.org/officeDocument/2006/relationships/hyperlink" Target="http://www.doa.la.gov/osl/AMR/232021_AMR.pdf" TargetMode="External"/><Relationship Id="rId1789" Type="http://schemas.openxmlformats.org/officeDocument/2006/relationships/hyperlink" Target="http://www.doa.la.gov/osl/AMR/420008_AMR.pdf" TargetMode="External"/><Relationship Id="rId1996" Type="http://schemas.openxmlformats.org/officeDocument/2006/relationships/hyperlink" Target="http://www.doa.la.gov/osl/AMR/605013_AMR.pdf" TargetMode="External"/><Relationship Id="rId2174" Type="http://schemas.openxmlformats.org/officeDocument/2006/relationships/hyperlink" Target="http://www.doa.la.gov/osl/AMR/708027_AMR.pdf" TargetMode="External"/><Relationship Id="rId2381" Type="http://schemas.openxmlformats.org/officeDocument/2006/relationships/hyperlink" Target="http://www.doa.la.gov/osl/AMR/821027_AMR.pdf" TargetMode="External"/><Relationship Id="rId50" Type="http://schemas.openxmlformats.org/officeDocument/2006/relationships/hyperlink" Target="http://www.doa.la.gov/osl/AMR/136015_AMR.pdf" TargetMode="External"/><Relationship Id="rId146" Type="http://schemas.openxmlformats.org/officeDocument/2006/relationships/hyperlink" Target="http://www.doa.la.gov/osl/AMR/152025_AMR.pd" TargetMode="External"/><Relationship Id="rId353" Type="http://schemas.openxmlformats.org/officeDocument/2006/relationships/hyperlink" Target="http://www.doa.la.gov/osl/AMR/253052_AMR.pdf" TargetMode="External"/><Relationship Id="rId560" Type="http://schemas.openxmlformats.org/officeDocument/2006/relationships/hyperlink" Target="http://www.doa.la.gov/osl/AMR/423029_AMR.pdf" TargetMode="External"/><Relationship Id="rId798" Type="http://schemas.openxmlformats.org/officeDocument/2006/relationships/hyperlink" Target="http://www.doa.la.gov/osl/AMR/622016_AMR.pdf" TargetMode="External"/><Relationship Id="rId1190" Type="http://schemas.openxmlformats.org/officeDocument/2006/relationships/hyperlink" Target="http://www.doa.la.gov/osl/AMR/837045_AMR.pdf" TargetMode="External"/><Relationship Id="rId1204" Type="http://schemas.openxmlformats.org/officeDocument/2006/relationships/hyperlink" Target="http://www.doa.la.gov/osl/AMR/842014_AMR.pdf" TargetMode="External"/><Relationship Id="rId1411" Type="http://schemas.openxmlformats.org/officeDocument/2006/relationships/hyperlink" Target="http://www.doa.la.gov/osl/AMR/203008_AMR.pdf" TargetMode="External"/><Relationship Id="rId1649" Type="http://schemas.openxmlformats.org/officeDocument/2006/relationships/hyperlink" Target="http://www.doa.la.gov/osl/AMR/304010_AMR.pdf" TargetMode="External"/><Relationship Id="rId1856" Type="http://schemas.openxmlformats.org/officeDocument/2006/relationships/hyperlink" Target="http://www.doa.la.gov/osl/AMR/450005_AMR.pdf" TargetMode="External"/><Relationship Id="rId2034" Type="http://schemas.openxmlformats.org/officeDocument/2006/relationships/hyperlink" Target="http://www.doa.la.gov/osl/AMR/615038_AMR.pdf" TargetMode="External"/><Relationship Id="rId2241" Type="http://schemas.openxmlformats.org/officeDocument/2006/relationships/hyperlink" Target="http://www.doa.la.gov/osl/AMR/716012_AMR.pdf" TargetMode="External"/><Relationship Id="rId2479" Type="http://schemas.openxmlformats.org/officeDocument/2006/relationships/hyperlink" Target="http://www.doa.la.gov/osl/AMR/856023_AMR.pdf" TargetMode="External"/><Relationship Id="rId213" Type="http://schemas.openxmlformats.org/officeDocument/2006/relationships/hyperlink" Target="http://www.doa.la.gov/osl/AMR/217047_AMR.pdf" TargetMode="External"/><Relationship Id="rId420" Type="http://schemas.openxmlformats.org/officeDocument/2006/relationships/hyperlink" Target="http://www.doa.la.gov/osl/AMR/329016_AMR.pdf" TargetMode="External"/><Relationship Id="rId658" Type="http://schemas.openxmlformats.org/officeDocument/2006/relationships/hyperlink" Target="http://www.doa.la.gov/osl/AMR/457020_AMR.pdf" TargetMode="External"/><Relationship Id="rId865" Type="http://schemas.openxmlformats.org/officeDocument/2006/relationships/hyperlink" Target="http://www.doa.la.gov/osl/AMR/658009_AMR.pdf" TargetMode="External"/><Relationship Id="rId1050" Type="http://schemas.openxmlformats.org/officeDocument/2006/relationships/hyperlink" Target="http://www.doa.la.gov/osl/AMR/743001_AMR.pdf" TargetMode="External"/><Relationship Id="rId1288" Type="http://schemas.openxmlformats.org/officeDocument/2006/relationships/hyperlink" Target="http://www.doa.la.gov/osl/AMR/136002_AMR.pdf" TargetMode="External"/><Relationship Id="rId1495" Type="http://schemas.openxmlformats.org/officeDocument/2006/relationships/hyperlink" Target="http://www.doa.la.gov/osl/AMR/217130_AMR.pdf" TargetMode="External"/><Relationship Id="rId1509" Type="http://schemas.openxmlformats.org/officeDocument/2006/relationships/hyperlink" Target="http://www.doa.la.gov/osl/AMR/219002_AMR.pdf" TargetMode="External"/><Relationship Id="rId1716" Type="http://schemas.openxmlformats.org/officeDocument/2006/relationships/hyperlink" Target="http://www.doa.la.gov/osl/AMR/345013_AMR.pdf" TargetMode="External"/><Relationship Id="rId1923" Type="http://schemas.openxmlformats.org/officeDocument/2006/relationships/hyperlink" Target="http://www.doa.la.gov/osl/AMR/506004_AMR.pdf" TargetMode="External"/><Relationship Id="rId2101" Type="http://schemas.openxmlformats.org/officeDocument/2006/relationships/hyperlink" Target="http://www.doa.la.gov/osl/AMR/640048_AMR.pdf" TargetMode="External"/><Relationship Id="rId2339" Type="http://schemas.openxmlformats.org/officeDocument/2006/relationships/hyperlink" Target="http://www.doa.la.gov/osl/AMR/811007_AMR.pdf" TargetMode="External"/><Relationship Id="rId297" Type="http://schemas.openxmlformats.org/officeDocument/2006/relationships/hyperlink" Target="http://www.doa.la.gov/osl/AMR/232007_AMR.pdf" TargetMode="External"/><Relationship Id="rId518" Type="http://schemas.openxmlformats.org/officeDocument/2006/relationships/hyperlink" Target="http://www.doa.la.gov/osl/AMR/355061_AMR.pdf" TargetMode="External"/><Relationship Id="rId725" Type="http://schemas.openxmlformats.org/officeDocument/2006/relationships/hyperlink" Target="http://www.doa.la.gov/osl/AMR/527003_AMR.pdf" TargetMode="External"/><Relationship Id="rId932" Type="http://schemas.openxmlformats.org/officeDocument/2006/relationships/hyperlink" Target="http://www.doa.la.gov/osl/AMR/708044_AMR.pdf" TargetMode="External"/><Relationship Id="rId1148" Type="http://schemas.openxmlformats.org/officeDocument/2006/relationships/hyperlink" Target="http://www.doa.la.gov/osl/AMR/833005_AMR.pdf" TargetMode="External"/><Relationship Id="rId1355" Type="http://schemas.openxmlformats.org/officeDocument/2006/relationships/hyperlink" Target="http://www.doa.la.gov/osl/AMR/138022_AMR.pdf" TargetMode="External"/><Relationship Id="rId1562" Type="http://schemas.openxmlformats.org/officeDocument/2006/relationships/hyperlink" Target="http://www.doa.la.gov/osl/AMR/239008_AMR.pdf" TargetMode="External"/><Relationship Id="rId2185" Type="http://schemas.openxmlformats.org/officeDocument/2006/relationships/hyperlink" Target="http://www.doa.la.gov/osl/AMR/709003_AMR.pdf" TargetMode="External"/><Relationship Id="rId2392" Type="http://schemas.openxmlformats.org/officeDocument/2006/relationships/hyperlink" Target="http://www.doa.la.gov/osl/AMR/825017_AMR.pdf" TargetMode="External"/><Relationship Id="rId2406" Type="http://schemas.openxmlformats.org/officeDocument/2006/relationships/hyperlink" Target="http://www.doa.la.gov/osl/AMR/833016_AMR.pdf" TargetMode="External"/><Relationship Id="rId157" Type="http://schemas.openxmlformats.org/officeDocument/2006/relationships/hyperlink" Target="http://www.doa.la.gov/osl/AMR/152055_AMR.pdf" TargetMode="External"/><Relationship Id="rId364" Type="http://schemas.openxmlformats.org/officeDocument/2006/relationships/hyperlink" Target="http://www.doa.la.gov/osl/AMR/259011_AMR.pdf" TargetMode="External"/><Relationship Id="rId1008" Type="http://schemas.openxmlformats.org/officeDocument/2006/relationships/hyperlink" Target="http://www.doa.la.gov/osl/AMR/731015_AMR.pdf" TargetMode="External"/><Relationship Id="rId1215" Type="http://schemas.openxmlformats.org/officeDocument/2006/relationships/hyperlink" Target="http://www.doa.la.gov/osl/AMR/854004_AMR.pdf" TargetMode="External"/><Relationship Id="rId1422" Type="http://schemas.openxmlformats.org/officeDocument/2006/relationships/hyperlink" Target="http://www.doa.la.gov/osl/AMR/203024_AMR.pdf" TargetMode="External"/><Relationship Id="rId1867" Type="http://schemas.openxmlformats.org/officeDocument/2006/relationships/hyperlink" Target="http://www.doa.la.gov/osl/AMR/450026_AMR.pdf" TargetMode="External"/><Relationship Id="rId2045" Type="http://schemas.openxmlformats.org/officeDocument/2006/relationships/hyperlink" Target="http://www.doa.la.gov/osl/AMR/622015_AMR.pdf" TargetMode="External"/><Relationship Id="rId61" Type="http://schemas.openxmlformats.org/officeDocument/2006/relationships/hyperlink" Target="http://www.doa.la.gov/osl/AMR/136035_AMR.pdf" TargetMode="External"/><Relationship Id="rId571" Type="http://schemas.openxmlformats.org/officeDocument/2006/relationships/hyperlink" Target="http://www.doa.la.gov/osl/AMR/428017_AMR.pdf" TargetMode="External"/><Relationship Id="rId669" Type="http://schemas.openxmlformats.org/officeDocument/2006/relationships/hyperlink" Target="http://www.doa.la.gov/osl/AMR/502009_AMR.pdf" TargetMode="External"/><Relationship Id="rId876" Type="http://schemas.openxmlformats.org/officeDocument/2006/relationships/hyperlink" Target="http://www.doa.la.gov/osl/AMR/658025_AMR.pdf" TargetMode="External"/><Relationship Id="rId1299" Type="http://schemas.openxmlformats.org/officeDocument/2006/relationships/hyperlink" Target="http://www.doa.la.gov/osl/AMR/136016_AMR.pdf" TargetMode="External"/><Relationship Id="rId1727" Type="http://schemas.openxmlformats.org/officeDocument/2006/relationships/hyperlink" Target="http://www.doa.la.gov/osl/AMR/348008_AMR.pdf" TargetMode="External"/><Relationship Id="rId1934" Type="http://schemas.openxmlformats.org/officeDocument/2006/relationships/hyperlink" Target="http://www.doa.la.gov/osl/AMR/506025_AMR.pdf" TargetMode="External"/><Relationship Id="rId2252" Type="http://schemas.openxmlformats.org/officeDocument/2006/relationships/hyperlink" Target="http://www.doa.la.gov/osl/AMR/731004_AMR.pdf" TargetMode="External"/><Relationship Id="rId19" Type="http://schemas.openxmlformats.org/officeDocument/2006/relationships/hyperlink" Target="http://www.doa.la.gov/osl/AMR/126026_AMR.pdf" TargetMode="External"/><Relationship Id="rId224" Type="http://schemas.openxmlformats.org/officeDocument/2006/relationships/hyperlink" Target="http://www.doa.la.gov/osl/AMR/217101_AMR.pdf" TargetMode="External"/><Relationship Id="rId431" Type="http://schemas.openxmlformats.org/officeDocument/2006/relationships/hyperlink" Target="http://www.doa.la.gov/osl/AMR/329034_AMR.pdf" TargetMode="External"/><Relationship Id="rId529" Type="http://schemas.openxmlformats.org/officeDocument/2006/relationships/hyperlink" Target="http://www.doa.la.gov/osl/AMR/401008_AMR.pdf" TargetMode="External"/><Relationship Id="rId736" Type="http://schemas.openxmlformats.org/officeDocument/2006/relationships/hyperlink" Target="http://www.doa.la.gov/osl/AMR/527014_AMR.pdf" TargetMode="External"/><Relationship Id="rId1061" Type="http://schemas.openxmlformats.org/officeDocument/2006/relationships/hyperlink" Target="http://www.doa.la.gov/osl/AMR/743018_AMR.pdf" TargetMode="External"/><Relationship Id="rId1159" Type="http://schemas.openxmlformats.org/officeDocument/2006/relationships/hyperlink" Target="http://www.doa.la.gov/osl/AMR/834001_AMR.pdf" TargetMode="External"/><Relationship Id="rId1366" Type="http://schemas.openxmlformats.org/officeDocument/2006/relationships/hyperlink" Target="http://www.doa.la.gov/osl/AMR/144005_AMR.pdf" TargetMode="External"/><Relationship Id="rId2112" Type="http://schemas.openxmlformats.org/officeDocument/2006/relationships/hyperlink" Target="http://www.doa.la.gov/osl/AMR/658008_AMR.pdf" TargetMode="External"/><Relationship Id="rId2196" Type="http://schemas.openxmlformats.org/officeDocument/2006/relationships/hyperlink" Target="http://www.doa.la.gov/osl/AMR/709026_AMR.pdf" TargetMode="External"/><Relationship Id="rId2417" Type="http://schemas.openxmlformats.org/officeDocument/2006/relationships/hyperlink" Target="http://www.doa.la.gov/osl/AMR/837007_AMR.pdf" TargetMode="External"/><Relationship Id="rId168" Type="http://schemas.openxmlformats.org/officeDocument/2006/relationships/hyperlink" Target="http://www.doa.la.gov/osl/AMR/203015_AMR.pdf" TargetMode="External"/><Relationship Id="rId943" Type="http://schemas.openxmlformats.org/officeDocument/2006/relationships/hyperlink" Target="http://www.doa.la.gov/osl/AMR/709014_AMR.pdf" TargetMode="External"/><Relationship Id="rId1019" Type="http://schemas.openxmlformats.org/officeDocument/2006/relationships/hyperlink" Target="http://www.doa.la.gov/osl/AMR/735002_AMR.pdf" TargetMode="External"/><Relationship Id="rId1573" Type="http://schemas.openxmlformats.org/officeDocument/2006/relationships/hyperlink" Target="http://www.doa.la.gov/osl/AMR/253005_AMR.pdf" TargetMode="External"/><Relationship Id="rId1780" Type="http://schemas.openxmlformats.org/officeDocument/2006/relationships/hyperlink" Target="http://www.doa.la.gov/osl/AMR/401015_AMR.pdf" TargetMode="External"/><Relationship Id="rId1878" Type="http://schemas.openxmlformats.org/officeDocument/2006/relationships/hyperlink" Target="http://www.doa.la.gov/osl/AMR/450037_AMR.pdf" TargetMode="External"/><Relationship Id="rId72" Type="http://schemas.openxmlformats.org/officeDocument/2006/relationships/hyperlink" Target="http://www.doa.la.gov/osl/AMR/136054_AMR.pdf" TargetMode="External"/><Relationship Id="rId375" Type="http://schemas.openxmlformats.org/officeDocument/2006/relationships/hyperlink" Target="http://www.doa.la.gov/osl/AMR/259029_AMR.pdf" TargetMode="External"/><Relationship Id="rId582" Type="http://schemas.openxmlformats.org/officeDocument/2006/relationships/hyperlink" Target="http://www.doa.la.gov/osl/AMR/428031_AMR.pdf" TargetMode="External"/><Relationship Id="rId803" Type="http://schemas.openxmlformats.org/officeDocument/2006/relationships/hyperlink" Target="http://www.doa.la.gov/osl/AMR/622028_AMR.pdf" TargetMode="External"/><Relationship Id="rId1226" Type="http://schemas.openxmlformats.org/officeDocument/2006/relationships/hyperlink" Target="http://www.doa.la.gov/osl/AMR/856017_AMR.pdf" TargetMode="External"/><Relationship Id="rId1433" Type="http://schemas.openxmlformats.org/officeDocument/2006/relationships/hyperlink" Target="http://www.doa.la.gov/osl/AMR/217014_AMR.pdf" TargetMode="External"/><Relationship Id="rId1640" Type="http://schemas.openxmlformats.org/officeDocument/2006/relationships/hyperlink" Target="http://www.doa.la.gov/osl/AMR/263014_AMR.pdf" TargetMode="External"/><Relationship Id="rId1738" Type="http://schemas.openxmlformats.org/officeDocument/2006/relationships/hyperlink" Target="http://www.doa.la.gov/osl/AMR/355004_AMR.pdf" TargetMode="External"/><Relationship Id="rId2056" Type="http://schemas.openxmlformats.org/officeDocument/2006/relationships/hyperlink" Target="http://www.doa.la.gov/osl/AMR/630005_AMR.pdf" TargetMode="External"/><Relationship Id="rId2263" Type="http://schemas.openxmlformats.org/officeDocument/2006/relationships/hyperlink" Target="http://www.doa.la.gov/osl/AMR/731029_AMR.pdf" TargetMode="External"/><Relationship Id="rId2470" Type="http://schemas.openxmlformats.org/officeDocument/2006/relationships/hyperlink" Target="http://www.doa.la.gov/osl/AMR/856010_AMR.pdf" TargetMode="External"/><Relationship Id="rId3" Type="http://schemas.openxmlformats.org/officeDocument/2006/relationships/hyperlink" Target="http://www.doa.la.gov/osl/AMR/998001_AMR.pdf" TargetMode="External"/><Relationship Id="rId235" Type="http://schemas.openxmlformats.org/officeDocument/2006/relationships/hyperlink" Target="http://www.doa.la.gov/osl/AMR/217117_AMR.pdf" TargetMode="External"/><Relationship Id="rId442" Type="http://schemas.openxmlformats.org/officeDocument/2006/relationships/hyperlink" Target="http://www.doa.la.gov/osl/AMR/329063_AMR.pdf" TargetMode="External"/><Relationship Id="rId887" Type="http://schemas.openxmlformats.org/officeDocument/2006/relationships/hyperlink" Target="http://www.doa.la.gov/osl/AMR/664010_AMR.pdf" TargetMode="External"/><Relationship Id="rId1072" Type="http://schemas.openxmlformats.org/officeDocument/2006/relationships/hyperlink" Target="http://www.doa.la.gov/osl/AMR/760004_AMR.pdf" TargetMode="External"/><Relationship Id="rId1500" Type="http://schemas.openxmlformats.org/officeDocument/2006/relationships/hyperlink" Target="http://www.doa.la.gov/osl/AMR/217135_AMR.pdf" TargetMode="External"/><Relationship Id="rId1945" Type="http://schemas.openxmlformats.org/officeDocument/2006/relationships/hyperlink" Target="http://www.doa.la.gov/osl/AMR/510014_AMR.pdf" TargetMode="External"/><Relationship Id="rId2123" Type="http://schemas.openxmlformats.org/officeDocument/2006/relationships/hyperlink" Target="http://www.doa.la.gov/osl/AMR/658023_AMR.pdf" TargetMode="External"/><Relationship Id="rId2330" Type="http://schemas.openxmlformats.org/officeDocument/2006/relationships/hyperlink" Target="http://www.doa.la.gov/osl/AMR/760016_AMR.pdf" TargetMode="External"/><Relationship Id="rId302" Type="http://schemas.openxmlformats.org/officeDocument/2006/relationships/hyperlink" Target="http://www.doa.la.gov/osl/AMR/232020_AMR.pdf" TargetMode="External"/><Relationship Id="rId747" Type="http://schemas.openxmlformats.org/officeDocument/2006/relationships/hyperlink" Target="http://www.doa.la.gov/osl/AMR/605012_AMR.pdf" TargetMode="External"/><Relationship Id="rId954" Type="http://schemas.openxmlformats.org/officeDocument/2006/relationships/hyperlink" Target="http://www.doa.la.gov/osl/AMR/709040_AMR.pdf" TargetMode="External"/><Relationship Id="rId1377" Type="http://schemas.openxmlformats.org/officeDocument/2006/relationships/hyperlink" Target="http://www.doa.la.gov/osl/AMR/152004_AMR.pdf" TargetMode="External"/><Relationship Id="rId1584" Type="http://schemas.openxmlformats.org/officeDocument/2006/relationships/hyperlink" Target="http://www.doa.la.gov/osl/AMR/253018_AMR.pdf" TargetMode="External"/><Relationship Id="rId1791" Type="http://schemas.openxmlformats.org/officeDocument/2006/relationships/hyperlink" Target="http://www.doa.la.gov/osl/AMR/420011_AMR.pdf" TargetMode="External"/><Relationship Id="rId1805" Type="http://schemas.openxmlformats.org/officeDocument/2006/relationships/hyperlink" Target="http://www.doa.la.gov/osl/AMR/423026_AMR.pdf" TargetMode="External"/><Relationship Id="rId2428" Type="http://schemas.openxmlformats.org/officeDocument/2006/relationships/hyperlink" Target="http://www.doa.la.gov/osl/AMR/837026_AMR.pdf" TargetMode="External"/><Relationship Id="rId83" Type="http://schemas.openxmlformats.org/officeDocument/2006/relationships/hyperlink" Target="http://www.doa.la.gov/osl/AMR/136074_AMR.pdf" TargetMode="External"/><Relationship Id="rId179" Type="http://schemas.openxmlformats.org/officeDocument/2006/relationships/hyperlink" Target="http://www.doa.la.gov/osl/AMR/217004_AMR.pdf" TargetMode="External"/><Relationship Id="rId386" Type="http://schemas.openxmlformats.org/officeDocument/2006/relationships/hyperlink" Target="http://www.doa.la.gov/osl/AMR/263003_AMR.pdf" TargetMode="External"/><Relationship Id="rId593" Type="http://schemas.openxmlformats.org/officeDocument/2006/relationships/hyperlink" Target="http://www.doa.la.gov/osl/AMR/449008_AMR.pdf" TargetMode="External"/><Relationship Id="rId607" Type="http://schemas.openxmlformats.org/officeDocument/2006/relationships/hyperlink" Target="http://www.doa.la.gov/osl/AMR/450004_AMR.pdf" TargetMode="External"/><Relationship Id="rId814" Type="http://schemas.openxmlformats.org/officeDocument/2006/relationships/hyperlink" Target="http://www.doa.la.gov/osl/AMR/630022_AMR.pdf" TargetMode="External"/><Relationship Id="rId1237" Type="http://schemas.openxmlformats.org/officeDocument/2006/relationships/hyperlink" Target="http://www.doa.la.gov/osl/AMR/862001_AMR.pdf" TargetMode="External"/><Relationship Id="rId1444" Type="http://schemas.openxmlformats.org/officeDocument/2006/relationships/hyperlink" Target="http://www.doa.la.gov/osl/AMR/217026_AMR.pdf" TargetMode="External"/><Relationship Id="rId1651" Type="http://schemas.openxmlformats.org/officeDocument/2006/relationships/hyperlink" Target="http://www.doa.la.gov/osl/AMR/304012_AMR.pdf" TargetMode="External"/><Relationship Id="rId1889" Type="http://schemas.openxmlformats.org/officeDocument/2006/relationships/hyperlink" Target="http://www.doa.la.gov/osl/AMR/451011_AMR.pdf" TargetMode="External"/><Relationship Id="rId2067" Type="http://schemas.openxmlformats.org/officeDocument/2006/relationships/hyperlink" Target="http://www.doa.la.gov/osl/AMR/640002_AMR.pdf" TargetMode="External"/><Relationship Id="rId2274" Type="http://schemas.openxmlformats.org/officeDocument/2006/relationships/hyperlink" Target="http://www.doa.la.gov/osl/AMR/735013_AMR.pdf" TargetMode="External"/><Relationship Id="rId2481" Type="http://schemas.openxmlformats.org/officeDocument/2006/relationships/hyperlink" Target="http://www.doa.la.gov/osl/AMR/856026_AMR.pdf" TargetMode="External"/><Relationship Id="rId246" Type="http://schemas.openxmlformats.org/officeDocument/2006/relationships/hyperlink" Target="http://www.doa.la.gov/osl/AMR/217129_AMR.pdf" TargetMode="External"/><Relationship Id="rId453" Type="http://schemas.openxmlformats.org/officeDocument/2006/relationships/hyperlink" Target="http://www.doa.la.gov/osl/AMR/329085_AMR.pdf" TargetMode="External"/><Relationship Id="rId660" Type="http://schemas.openxmlformats.org/officeDocument/2006/relationships/hyperlink" Target="http://www.doa.la.gov/osl/AMR/457022_AMR.pdf" TargetMode="External"/><Relationship Id="rId898" Type="http://schemas.openxmlformats.org/officeDocument/2006/relationships/hyperlink" Target="http://www.doa.la.gov/osl/AMR/707009_AMR.pdf" TargetMode="External"/><Relationship Id="rId1083" Type="http://schemas.openxmlformats.org/officeDocument/2006/relationships/hyperlink" Target="http://www.doa.la.gov/osl/AMR/760017_AMR.pdf" TargetMode="External"/><Relationship Id="rId1290" Type="http://schemas.openxmlformats.org/officeDocument/2006/relationships/hyperlink" Target="http://www.doa.la.gov/osl/AMR/136004_AMR.pdf" TargetMode="External"/><Relationship Id="rId1304" Type="http://schemas.openxmlformats.org/officeDocument/2006/relationships/hyperlink" Target="http://www.doa.la.gov/osl/AMR/136022_AMR.pdf" TargetMode="External"/><Relationship Id="rId1511" Type="http://schemas.openxmlformats.org/officeDocument/2006/relationships/hyperlink" Target="http://www.doa.la.gov/osl/AMR/219004_AMR.pdf" TargetMode="External"/><Relationship Id="rId1749" Type="http://schemas.openxmlformats.org/officeDocument/2006/relationships/hyperlink" Target="http://www.doa.la.gov/osl/AMR/355024_AMR.pdf" TargetMode="External"/><Relationship Id="rId1956" Type="http://schemas.openxmlformats.org/officeDocument/2006/relationships/hyperlink" Target="http://www.doa.la.gov/osl/AMR/510030_AMR.pdf" TargetMode="External"/><Relationship Id="rId2134" Type="http://schemas.openxmlformats.org/officeDocument/2006/relationships/hyperlink" Target="http://www.doa.la.gov/osl/AMR/664009_AMR.pdf" TargetMode="External"/><Relationship Id="rId2341" Type="http://schemas.openxmlformats.org/officeDocument/2006/relationships/hyperlink" Target="http://www.doa.la.gov/osl/AMR/811012_AMR.pdf" TargetMode="External"/><Relationship Id="rId106" Type="http://schemas.openxmlformats.org/officeDocument/2006/relationships/hyperlink" Target="http://www.doa.la.gov/osl/AMR/138020_AMR.pdf" TargetMode="External"/><Relationship Id="rId313" Type="http://schemas.openxmlformats.org/officeDocument/2006/relationships/hyperlink" Target="http://www.doa.la.gov/osl/AMR/239007_AMR.pdf" TargetMode="External"/><Relationship Id="rId758" Type="http://schemas.openxmlformats.org/officeDocument/2006/relationships/hyperlink" Target="http://www.doa.la.gov/osl/AMR/605027_AMR.pdf" TargetMode="External"/><Relationship Id="rId965" Type="http://schemas.openxmlformats.org/officeDocument/2006/relationships/hyperlink" Target="http://www.doa.la.gov/osl/AMR/709071_AMR.pdf" TargetMode="External"/><Relationship Id="rId1150" Type="http://schemas.openxmlformats.org/officeDocument/2006/relationships/hyperlink" Target="http://www.doa.la.gov/osl/AMR/833007_AMR.pdf" TargetMode="External"/><Relationship Id="rId1388" Type="http://schemas.openxmlformats.org/officeDocument/2006/relationships/hyperlink" Target="http://www.doa.la.gov/osl/AMR/152019_AMR.pdf" TargetMode="External"/><Relationship Id="rId1595" Type="http://schemas.openxmlformats.org/officeDocument/2006/relationships/hyperlink" Target="http://www.doa.la.gov/osl/AMR/253043_AMR.pdf" TargetMode="External"/><Relationship Id="rId1609" Type="http://schemas.openxmlformats.org/officeDocument/2006/relationships/hyperlink" Target="http://www.doa.la.gov/osl/AMR/259006_AMR.pdf" TargetMode="External"/><Relationship Id="rId1816" Type="http://schemas.openxmlformats.org/officeDocument/2006/relationships/hyperlink" Target="http://www.doa.la.gov/osl/AMR/428009_AMR.pdf" TargetMode="External"/><Relationship Id="rId2439" Type="http://schemas.openxmlformats.org/officeDocument/2006/relationships/hyperlink" Target="http://www.doa.la.gov/osl/AMR/837046_AMR.pdf" TargetMode="External"/><Relationship Id="rId10" Type="http://schemas.openxmlformats.org/officeDocument/2006/relationships/hyperlink" Target="http://www.doa.la.gov/osl/AMR/126008_AMR.pdf" TargetMode="External"/><Relationship Id="rId94" Type="http://schemas.openxmlformats.org/officeDocument/2006/relationships/hyperlink" Target="http://www.doa.la.gov/osl/AMR/136092_AMR.pdf" TargetMode="External"/><Relationship Id="rId397" Type="http://schemas.openxmlformats.org/officeDocument/2006/relationships/hyperlink" Target="http://www.doa.la.gov/osl/AMR/304006_AMR.pdf" TargetMode="External"/><Relationship Id="rId520" Type="http://schemas.openxmlformats.org/officeDocument/2006/relationships/hyperlink" Target="http://www.doa.la.gov/osl/AMR/355064_AMR.pdf" TargetMode="External"/><Relationship Id="rId618" Type="http://schemas.openxmlformats.org/officeDocument/2006/relationships/hyperlink" Target="http://www.doa.la.gov/osl/AMR/450025_AMR.pdf" TargetMode="External"/><Relationship Id="rId825" Type="http://schemas.openxmlformats.org/officeDocument/2006/relationships/hyperlink" Target="http://www.doa.la.gov/osl/AMR/640010_AMR.pdf" TargetMode="External"/><Relationship Id="rId1248" Type="http://schemas.openxmlformats.org/officeDocument/2006/relationships/hyperlink" Target="http://www.doa.la.gov/osl/AMR/355062_AMR.pdf" TargetMode="External"/><Relationship Id="rId1455" Type="http://schemas.openxmlformats.org/officeDocument/2006/relationships/hyperlink" Target="http://www.doa.la.gov/osl/AMR/217040_AMR.pdf" TargetMode="External"/><Relationship Id="rId1662" Type="http://schemas.openxmlformats.org/officeDocument/2006/relationships/hyperlink" Target="http://www.doa.la.gov/osl/AMR/329006_AMR.pdf" TargetMode="External"/><Relationship Id="rId2078" Type="http://schemas.openxmlformats.org/officeDocument/2006/relationships/hyperlink" Target="http://www.doa.la.gov/osl/AMR/640015_AMR.pdf" TargetMode="External"/><Relationship Id="rId2201" Type="http://schemas.openxmlformats.org/officeDocument/2006/relationships/hyperlink" Target="http://www.doa.la.gov/osl/AMR/709036_AMR.pdf" TargetMode="External"/><Relationship Id="rId2285" Type="http://schemas.openxmlformats.org/officeDocument/2006/relationships/hyperlink" Target="http://www.doa.la.gov/osl/AMR/735034_AMR.pdf" TargetMode="External"/><Relationship Id="rId2492" Type="http://schemas.openxmlformats.org/officeDocument/2006/relationships/hyperlink" Target="http://www.doa.la.gov/osl/AMR/862009_AMR.pdf" TargetMode="External"/><Relationship Id="rId2506" Type="http://schemas.openxmlformats.org/officeDocument/2006/relationships/hyperlink" Target="http://www.doa.la.gov/osl/AMR/239013_AMR.pdf" TargetMode="External"/><Relationship Id="rId257" Type="http://schemas.openxmlformats.org/officeDocument/2006/relationships/hyperlink" Target="http://www.doa.la.gov/osl/AMR/217140_AMR.pdf" TargetMode="External"/><Relationship Id="rId464" Type="http://schemas.openxmlformats.org/officeDocument/2006/relationships/hyperlink" Target="http://www.doa.la.gov/osl/AMR/345009_AMR.pdf" TargetMode="External"/><Relationship Id="rId1010" Type="http://schemas.openxmlformats.org/officeDocument/2006/relationships/hyperlink" Target="http://www.doa.la.gov/osl/AMR/731020_AMR.pdf" TargetMode="External"/><Relationship Id="rId1094" Type="http://schemas.openxmlformats.org/officeDocument/2006/relationships/hyperlink" Target="http://www.doa.la.gov/osl/AMR/811013_AMR.pdf" TargetMode="External"/><Relationship Id="rId1108" Type="http://schemas.openxmlformats.org/officeDocument/2006/relationships/hyperlink" Target="http://www.doa.la.gov/osl/AMR/818003_AMR.pdf" TargetMode="External"/><Relationship Id="rId1315" Type="http://schemas.openxmlformats.org/officeDocument/2006/relationships/hyperlink" Target="http://www.doa.la.gov/osl/AMR/136041_AMR.pdf" TargetMode="External"/><Relationship Id="rId1967" Type="http://schemas.openxmlformats.org/officeDocument/2006/relationships/hyperlink" Target="http://www.doa.la.gov/osl/AMR/512014_AMR.pdf" TargetMode="External"/><Relationship Id="rId2145" Type="http://schemas.openxmlformats.org/officeDocument/2006/relationships/hyperlink" Target="http://www.doa.la.gov/osl/AMR/707007_AMR.pdf" TargetMode="External"/><Relationship Id="rId117" Type="http://schemas.openxmlformats.org/officeDocument/2006/relationships/hyperlink" Target="http://www.doa.la.gov/osl/AMR/144002_AMR.pdf" TargetMode="External"/><Relationship Id="rId671" Type="http://schemas.openxmlformats.org/officeDocument/2006/relationships/hyperlink" Target="http://www.doa.la.gov/osl/AMR/502011_AMR.pdf" TargetMode="External"/><Relationship Id="rId769" Type="http://schemas.openxmlformats.org/officeDocument/2006/relationships/hyperlink" Target="http://www.doa.la.gov/osl/AMR/613015_AMR.pdf" TargetMode="External"/><Relationship Id="rId976" Type="http://schemas.openxmlformats.org/officeDocument/2006/relationships/hyperlink" Target="http://www.doa.la.gov/osl/AMR/709093_AMR.pdf" TargetMode="External"/><Relationship Id="rId1399" Type="http://schemas.openxmlformats.org/officeDocument/2006/relationships/hyperlink" Target="http://www.doa.la.gov/osl/AMR/152044_AMR.pdf" TargetMode="External"/><Relationship Id="rId2352" Type="http://schemas.openxmlformats.org/officeDocument/2006/relationships/hyperlink" Target="http://www.doa.la.gov/osl/AMR/811031_AMR.pdf" TargetMode="External"/><Relationship Id="rId324" Type="http://schemas.openxmlformats.org/officeDocument/2006/relationships/hyperlink" Target="http://www.doa.la.gov/osl/AMR/253004_AMR.pdf" TargetMode="External"/><Relationship Id="rId531" Type="http://schemas.openxmlformats.org/officeDocument/2006/relationships/hyperlink" Target="http://www.doa.la.gov/osl/AMR/401013_AMR.pdf" TargetMode="External"/><Relationship Id="rId629" Type="http://schemas.openxmlformats.org/officeDocument/2006/relationships/hyperlink" Target="http://www.doa.la.gov/osl/AMR/450036_AMR.pdf" TargetMode="External"/><Relationship Id="rId1161" Type="http://schemas.openxmlformats.org/officeDocument/2006/relationships/hyperlink" Target="http://www.doa.la.gov/osl/AMR/834006_AMR.pdf" TargetMode="External"/><Relationship Id="rId1259" Type="http://schemas.openxmlformats.org/officeDocument/2006/relationships/hyperlink" Target="http://www.doa.la.gov/osl/AMR/126009_AMR.pdf" TargetMode="External"/><Relationship Id="rId1466" Type="http://schemas.openxmlformats.org/officeDocument/2006/relationships/hyperlink" Target="http://www.doa.la.gov/osl/AMR/217056_AMR.pdf" TargetMode="External"/><Relationship Id="rId2005" Type="http://schemas.openxmlformats.org/officeDocument/2006/relationships/hyperlink" Target="http://www.doa.la.gov/osl/AMR/605026_AMR.pdf" TargetMode="External"/><Relationship Id="rId2212" Type="http://schemas.openxmlformats.org/officeDocument/2006/relationships/hyperlink" Target="http://www.doa.la.gov/osl/AMR/709069_AMR.pdf" TargetMode="External"/><Relationship Id="rId836" Type="http://schemas.openxmlformats.org/officeDocument/2006/relationships/hyperlink" Target="http://www.doa.la.gov/osl/AMR/640026_AMR.pdf" TargetMode="External"/><Relationship Id="rId1021" Type="http://schemas.openxmlformats.org/officeDocument/2006/relationships/hyperlink" Target="http://www.doa.la.gov/osl/AMR/735005_AMR.pdf" TargetMode="External"/><Relationship Id="rId1119" Type="http://schemas.openxmlformats.org/officeDocument/2006/relationships/hyperlink" Target="http://www.doa.la.gov/osl/AMR/821009_AMR.pdf" TargetMode="External"/><Relationship Id="rId1673" Type="http://schemas.openxmlformats.org/officeDocument/2006/relationships/hyperlink" Target="http://www.doa.la.gov/osl/AMR/329025_AMR.pdf" TargetMode="External"/><Relationship Id="rId1880" Type="http://schemas.openxmlformats.org/officeDocument/2006/relationships/hyperlink" Target="http://www.doa.la.gov/osl/AMR/450039_AMR.pdf" TargetMode="External"/><Relationship Id="rId1978" Type="http://schemas.openxmlformats.org/officeDocument/2006/relationships/hyperlink" Target="http://www.doa.la.gov/osl/AMR/527008_AMR.p" TargetMode="External"/><Relationship Id="rId2517" Type="http://schemas.openxmlformats.org/officeDocument/2006/relationships/hyperlink" Target="http://www.doa.la.gov/osl/AMR/232035_AMR.pdf" TargetMode="External"/><Relationship Id="rId903" Type="http://schemas.openxmlformats.org/officeDocument/2006/relationships/hyperlink" Target="http://www.doa.la.gov/osl/AMR/707017_AMR.pdf" TargetMode="External"/><Relationship Id="rId1326" Type="http://schemas.openxmlformats.org/officeDocument/2006/relationships/hyperlink" Target="http://www.doa.la.gov/osl/AMR/136068_AMR.pdf" TargetMode="External"/><Relationship Id="rId1533" Type="http://schemas.openxmlformats.org/officeDocument/2006/relationships/hyperlink" Target="http://www.doa.la.gov/osl/AMR/224018_AMR.pdf" TargetMode="External"/><Relationship Id="rId1740" Type="http://schemas.openxmlformats.org/officeDocument/2006/relationships/hyperlink" Target="http://www.doa.la.gov/osl/AMR/355006_AMR.pdf" TargetMode="External"/><Relationship Id="rId32" Type="http://schemas.openxmlformats.org/officeDocument/2006/relationships/hyperlink" Target="http://www.doa.la.gov/osl/AMR/126049_AMR.pdf" TargetMode="External"/><Relationship Id="rId1600" Type="http://schemas.openxmlformats.org/officeDocument/2006/relationships/hyperlink" Target="http://www.doa.la.gov/osl/AMR/253051_AMR.pdf" TargetMode="External"/><Relationship Id="rId1838" Type="http://schemas.openxmlformats.org/officeDocument/2006/relationships/hyperlink" Target="http://www.doa.la.gov/osl/AMR/449003_AMR.pdf" TargetMode="External"/><Relationship Id="rId181" Type="http://schemas.openxmlformats.org/officeDocument/2006/relationships/hyperlink" Target="http://www.doa.la.gov/osl/AMR/217006_AMR.pdf" TargetMode="External"/><Relationship Id="rId1905" Type="http://schemas.openxmlformats.org/officeDocument/2006/relationships/hyperlink" Target="http://www.doa.la.gov/osl/AMR/457014_AMR.pdf" TargetMode="External"/><Relationship Id="rId279" Type="http://schemas.openxmlformats.org/officeDocument/2006/relationships/hyperlink" Target="http://www.doa.la.gov/osl/AMR/224007_AMR.pdf" TargetMode="External"/><Relationship Id="rId486" Type="http://schemas.openxmlformats.org/officeDocument/2006/relationships/hyperlink" Target="http://www.doa.la.gov/osl/AMR/348020_AMR.pdf" TargetMode="External"/><Relationship Id="rId693" Type="http://schemas.openxmlformats.org/officeDocument/2006/relationships/hyperlink" Target="http://www.doa.la.gov/osl/AMR/510007_AMR.pdf" TargetMode="External"/><Relationship Id="rId2167" Type="http://schemas.openxmlformats.org/officeDocument/2006/relationships/hyperlink" Target="http://www.doa.la.gov/osl/AMR/708018_AMR.pdf" TargetMode="External"/><Relationship Id="rId2374" Type="http://schemas.openxmlformats.org/officeDocument/2006/relationships/hyperlink" Target="http://www.doa.la.gov/osl/AMR/821020_AMR.pdf" TargetMode="External"/><Relationship Id="rId139" Type="http://schemas.openxmlformats.org/officeDocument/2006/relationships/hyperlink" Target="http://www.doa.la.gov/osl/AMR/152018_AMR.pdf" TargetMode="External"/><Relationship Id="rId346" Type="http://schemas.openxmlformats.org/officeDocument/2006/relationships/hyperlink" Target="http://www.doa.la.gov/osl/AMR/253042_AMR.pdf" TargetMode="External"/><Relationship Id="rId553" Type="http://schemas.openxmlformats.org/officeDocument/2006/relationships/hyperlink" Target="http://www.doa.la.gov/osl/AMR/423014_AMR.pdf" TargetMode="External"/><Relationship Id="rId760" Type="http://schemas.openxmlformats.org/officeDocument/2006/relationships/hyperlink" Target="http://www.doa.la.gov/osl/AMR/613003_AMR.pdf" TargetMode="External"/><Relationship Id="rId998" Type="http://schemas.openxmlformats.org/officeDocument/2006/relationships/hyperlink" Target="http://www.doa.la.gov/osl/AMR/716018_AMR.pdf" TargetMode="External"/><Relationship Id="rId1183" Type="http://schemas.openxmlformats.org/officeDocument/2006/relationships/hyperlink" Target="http://www.doa.la.gov/osl/AMR/837029_AMR.pdf" TargetMode="External"/><Relationship Id="rId1390" Type="http://schemas.openxmlformats.org/officeDocument/2006/relationships/hyperlink" Target="http://www.doa.la.gov/osl/AMR/152021_AMR.pdf" TargetMode="External"/><Relationship Id="rId2027" Type="http://schemas.openxmlformats.org/officeDocument/2006/relationships/hyperlink" Target="http://www.doa.la.gov/osl/AMR/615027_AMR.pdf" TargetMode="External"/><Relationship Id="rId2234" Type="http://schemas.openxmlformats.org/officeDocument/2006/relationships/hyperlink" Target="http://www.doa.la.gov/osl/AMR/714015_AMR.pdf" TargetMode="External"/><Relationship Id="rId2441" Type="http://schemas.openxmlformats.org/officeDocument/2006/relationships/hyperlink" Target="http://www.doa.la.gov/osl/AMR/837048_AMR.pdf" TargetMode="External"/><Relationship Id="rId206" Type="http://schemas.openxmlformats.org/officeDocument/2006/relationships/hyperlink" Target="http://www.doa.la.gov/osl/AMR/217039_AMR.pdf" TargetMode="External"/><Relationship Id="rId413" Type="http://schemas.openxmlformats.org/officeDocument/2006/relationships/hyperlink" Target="http://www.doa.la.gov/osl/AMR/329005_AMR.pdf" TargetMode="External"/><Relationship Id="rId858" Type="http://schemas.openxmlformats.org/officeDocument/2006/relationships/hyperlink" Target="http://www.doa.la.gov/osl/AMR/640056_AMR.pdf" TargetMode="External"/><Relationship Id="rId1043" Type="http://schemas.openxmlformats.org/officeDocument/2006/relationships/hyperlink" Target="http://www.doa.la.gov/osl/AMR/741005_AMR.pdf" TargetMode="External"/><Relationship Id="rId1488" Type="http://schemas.openxmlformats.org/officeDocument/2006/relationships/hyperlink" Target="http://www.doa.la.gov/osl/AMR/217122_AMR.pdf" TargetMode="External"/><Relationship Id="rId1695" Type="http://schemas.openxmlformats.org/officeDocument/2006/relationships/hyperlink" Target="http://www.doa.la.gov/osl/AMR/329071_AMR.pdf" TargetMode="External"/><Relationship Id="rId2539" Type="http://schemas.openxmlformats.org/officeDocument/2006/relationships/hyperlink" Target="http://www.doa.la.gov/osl/AMR/232037_AMR.pdf" TargetMode="External"/><Relationship Id="rId620" Type="http://schemas.openxmlformats.org/officeDocument/2006/relationships/hyperlink" Target="http://www.doa.la.gov/osl/AMR/450027_AMR.pdf" TargetMode="External"/><Relationship Id="rId718" Type="http://schemas.openxmlformats.org/officeDocument/2006/relationships/hyperlink" Target="http://www.doa.la.gov/osl/AMR/512013_AMR.pdf" TargetMode="External"/><Relationship Id="rId925" Type="http://schemas.openxmlformats.org/officeDocument/2006/relationships/hyperlink" Target="http://www.doa.la.gov/osl/AMR/708024_AMR.pdf" TargetMode="External"/><Relationship Id="rId1250" Type="http://schemas.openxmlformats.org/officeDocument/2006/relationships/hyperlink" Target="http://www.doa.la.gov/osl/AMR/253057_AMR.pdf" TargetMode="External"/><Relationship Id="rId1348" Type="http://schemas.openxmlformats.org/officeDocument/2006/relationships/hyperlink" Target="http://www.doa.la.gov/osl/AMR/138012_AMR.pdf" TargetMode="External"/><Relationship Id="rId1555" Type="http://schemas.openxmlformats.org/officeDocument/2006/relationships/hyperlink" Target="http://www.doa.la.gov/osl/AMR/232033_AMR.pdf" TargetMode="External"/><Relationship Id="rId1762" Type="http://schemas.openxmlformats.org/officeDocument/2006/relationships/hyperlink" Target="http://www.doa.la.gov/osl/AMR/355050_AMR.pdf" TargetMode="External"/><Relationship Id="rId2301" Type="http://schemas.openxmlformats.org/officeDocument/2006/relationships/hyperlink" Target="http://www.doa.la.gov/osl/AMR/743006_AMR.pdf" TargetMode="External"/><Relationship Id="rId1110" Type="http://schemas.openxmlformats.org/officeDocument/2006/relationships/hyperlink" Target="http://www.doa.la.gov/osl/AMR/818014_AMR.pdf" TargetMode="External"/><Relationship Id="rId1208" Type="http://schemas.openxmlformats.org/officeDocument/2006/relationships/hyperlink" Target="http://www.doa.la.gov/osl/AMR/842018_AMR.pdf" TargetMode="External"/><Relationship Id="rId1415" Type="http://schemas.openxmlformats.org/officeDocument/2006/relationships/hyperlink" Target="http://www.doa.la.gov/osl/AMR/203014_AMR.pdf" TargetMode="External"/><Relationship Id="rId54" Type="http://schemas.openxmlformats.org/officeDocument/2006/relationships/hyperlink" Target="http://www.doa.la.gov/osl/AMR/136020_AMR.pdf" TargetMode="External"/><Relationship Id="rId1622" Type="http://schemas.openxmlformats.org/officeDocument/2006/relationships/hyperlink" Target="http://www.doa.la.gov/osl/AMR/259028_AMR.pdf" TargetMode="External"/><Relationship Id="rId1927" Type="http://schemas.openxmlformats.org/officeDocument/2006/relationships/hyperlink" Target="http://www.doa.la.gov/osl/AMR/506014_AMR.pdf" TargetMode="External"/><Relationship Id="rId2091" Type="http://schemas.openxmlformats.org/officeDocument/2006/relationships/hyperlink" Target="http://www.doa.la.gov/osl/AMR/640037_AMR.pdf" TargetMode="External"/><Relationship Id="rId2189" Type="http://schemas.openxmlformats.org/officeDocument/2006/relationships/hyperlink" Target="http://www.doa.la.gov/osl/AMR/709008_AMR.pdf" TargetMode="External"/><Relationship Id="rId270" Type="http://schemas.openxmlformats.org/officeDocument/2006/relationships/hyperlink" Target="http://www.doa.la.gov/osl/AMR/219012_AMR.pdf" TargetMode="External"/><Relationship Id="rId2396" Type="http://schemas.openxmlformats.org/officeDocument/2006/relationships/hyperlink" Target="http://www.doa.la.gov/osl/AMR/833005_AMR.pdf" TargetMode="External"/><Relationship Id="rId130" Type="http://schemas.openxmlformats.org/officeDocument/2006/relationships/hyperlink" Target="http://www.doa.la.gov/osl/AMR/152005_AMR.pdf" TargetMode="External"/><Relationship Id="rId368" Type="http://schemas.openxmlformats.org/officeDocument/2006/relationships/hyperlink" Target="http://www.doa.la.gov/osl/AMR/259021_AMR.pdf" TargetMode="External"/><Relationship Id="rId575" Type="http://schemas.openxmlformats.org/officeDocument/2006/relationships/hyperlink" Target="http://www.doa.la.gov/osl/AMR/428021_AMR.pdf" TargetMode="External"/><Relationship Id="rId782" Type="http://schemas.openxmlformats.org/officeDocument/2006/relationships/hyperlink" Target="http://www.doa.la.gov/osl/AMR/615030_AMR.pdf" TargetMode="External"/><Relationship Id="rId2049" Type="http://schemas.openxmlformats.org/officeDocument/2006/relationships/hyperlink" Target="http://www.doa.la.gov/osl/AMR/622026_AMR.pdf" TargetMode="External"/><Relationship Id="rId2256" Type="http://schemas.openxmlformats.org/officeDocument/2006/relationships/hyperlink" Target="http://www.doa.la.gov/osl/AMR/731015_AMR.pdf" TargetMode="External"/><Relationship Id="rId2463" Type="http://schemas.openxmlformats.org/officeDocument/2006/relationships/hyperlink" Target="http://www.doa.la.gov/osl/AMR/854004_AMR.pdf" TargetMode="External"/><Relationship Id="rId228" Type="http://schemas.openxmlformats.org/officeDocument/2006/relationships/hyperlink" Target="http://www.doa.la.gov/osl/AMR/217107_AMR.pdf" TargetMode="External"/><Relationship Id="rId435" Type="http://schemas.openxmlformats.org/officeDocument/2006/relationships/hyperlink" Target="http://www.doa.la.gov/osl/AMR/329038_AMR.pdf" TargetMode="External"/><Relationship Id="rId642" Type="http://schemas.openxmlformats.org/officeDocument/2006/relationships/hyperlink" Target="http://www.doa.la.gov/osl/AMR/451014_AMR.pdf" TargetMode="External"/><Relationship Id="rId1065" Type="http://schemas.openxmlformats.org/officeDocument/2006/relationships/hyperlink" Target="http://www.doa.la.gov/osl/AMR/743027_AMR.pdf" TargetMode="External"/><Relationship Id="rId1272" Type="http://schemas.openxmlformats.org/officeDocument/2006/relationships/hyperlink" Target="http://www.doa.la.gov/osl/AMR/126039_AMR.pdf" TargetMode="External"/><Relationship Id="rId2116" Type="http://schemas.openxmlformats.org/officeDocument/2006/relationships/hyperlink" Target="http://www.doa.la.gov/osl/AMR/658013_AMR.pdf" TargetMode="External"/><Relationship Id="rId2323" Type="http://schemas.openxmlformats.org/officeDocument/2006/relationships/hyperlink" Target="http://www.doa.la.gov/osl/AMR/760009_AMR.pdf" TargetMode="External"/><Relationship Id="rId2530" Type="http://schemas.openxmlformats.org/officeDocument/2006/relationships/hyperlink" Target="http://www.doa.la.gov/osl/AMR/735040_AMR.pdf" TargetMode="External"/><Relationship Id="rId502" Type="http://schemas.openxmlformats.org/officeDocument/2006/relationships/hyperlink" Target="http://www.doa.la.gov/osl/AMR/355025_AMR.pdf" TargetMode="External"/><Relationship Id="rId947" Type="http://schemas.openxmlformats.org/officeDocument/2006/relationships/hyperlink" Target="http://www.doa.la.gov/osl/AMR/709025_AMR.pdf" TargetMode="External"/><Relationship Id="rId1132" Type="http://schemas.openxmlformats.org/officeDocument/2006/relationships/hyperlink" Target="http://www.doa.la.gov/osl/AMR/821026_AMR.pdf" TargetMode="External"/><Relationship Id="rId1577" Type="http://schemas.openxmlformats.org/officeDocument/2006/relationships/hyperlink" Target="http://www.doa.la.gov/osl/AMR/253011_AMR.pdf" TargetMode="External"/><Relationship Id="rId1784" Type="http://schemas.openxmlformats.org/officeDocument/2006/relationships/hyperlink" Target="http://www.doa.la.gov/osl/AMR/420001_AMR.pdf" TargetMode="External"/><Relationship Id="rId1991" Type="http://schemas.openxmlformats.org/officeDocument/2006/relationships/hyperlink" Target="http://www.doa.la.gov/osl/AMR/605007_AMR.pdf" TargetMode="External"/><Relationship Id="rId76" Type="http://schemas.openxmlformats.org/officeDocument/2006/relationships/hyperlink" Target="http://www.doa.la.gov/osl/AMR/136066_AMR.pdf" TargetMode="External"/><Relationship Id="rId807" Type="http://schemas.openxmlformats.org/officeDocument/2006/relationships/hyperlink" Target="http://www.doa.la.gov/osl/AMR/630004_AMR.pdf" TargetMode="External"/><Relationship Id="rId1437" Type="http://schemas.openxmlformats.org/officeDocument/2006/relationships/hyperlink" Target="http://www.doa.la.gov/osl/AMR/217018_AMR.pdf" TargetMode="External"/><Relationship Id="rId1644" Type="http://schemas.openxmlformats.org/officeDocument/2006/relationships/hyperlink" Target="http://www.doa.la.gov/osl/AMR/304002_AMR.pdf" TargetMode="External"/><Relationship Id="rId1851" Type="http://schemas.openxmlformats.org/officeDocument/2006/relationships/hyperlink" Target="http://www.doa.la.gov/osl/AMR/449025_AMR.pdf" TargetMode="External"/><Relationship Id="rId1504" Type="http://schemas.openxmlformats.org/officeDocument/2006/relationships/hyperlink" Target="http://www.doa.la.gov/osl/AMR/217139_AMR.pdf" TargetMode="External"/><Relationship Id="rId1711" Type="http://schemas.openxmlformats.org/officeDocument/2006/relationships/hyperlink" Target="http://www.doa.la.gov/osl/AMR/345008_AMR.pdf" TargetMode="External"/><Relationship Id="rId1949" Type="http://schemas.openxmlformats.org/officeDocument/2006/relationships/hyperlink" Target="http://www.doa.la.gov/osl/AMR/510019_AMR.pdf" TargetMode="External"/><Relationship Id="rId292" Type="http://schemas.openxmlformats.org/officeDocument/2006/relationships/hyperlink" Target="http://www.doa.la.gov/osl/AMR/224028_AMR.pdf" TargetMode="External"/><Relationship Id="rId1809" Type="http://schemas.openxmlformats.org/officeDocument/2006/relationships/hyperlink" Target="http://www.doa.la.gov/osl/AMR/423030_AMR.pdf" TargetMode="External"/><Relationship Id="rId597" Type="http://schemas.openxmlformats.org/officeDocument/2006/relationships/hyperlink" Target="http://www.doa.la.gov/osl/AMR/449013_AMR.pdf" TargetMode="External"/><Relationship Id="rId2180" Type="http://schemas.openxmlformats.org/officeDocument/2006/relationships/hyperlink" Target="http://www.doa.la.gov/osl/AMR/708044_AMR.pdf" TargetMode="External"/><Relationship Id="rId2278" Type="http://schemas.openxmlformats.org/officeDocument/2006/relationships/hyperlink" Target="http://www.doa.la.gov/osl/AMR/735019_AMR.pdf" TargetMode="External"/><Relationship Id="rId2485" Type="http://schemas.openxmlformats.org/officeDocument/2006/relationships/hyperlink" Target="http://www.doa.la.gov/osl/AMR/862001_AMR.pdf" TargetMode="External"/><Relationship Id="rId152" Type="http://schemas.openxmlformats.org/officeDocument/2006/relationships/hyperlink" Target="http://www.doa.la.gov/osl/AMR/152045_AMR.pdf" TargetMode="External"/><Relationship Id="rId457" Type="http://schemas.openxmlformats.org/officeDocument/2006/relationships/hyperlink" Target="http://www.doa.la.gov/osl/AMR/345001_AMR.pdf" TargetMode="External"/><Relationship Id="rId1087" Type="http://schemas.openxmlformats.org/officeDocument/2006/relationships/hyperlink" Target="http://www.doa.la.gov/osl/AMR/760021_AMR.pdf" TargetMode="External"/><Relationship Id="rId1294" Type="http://schemas.openxmlformats.org/officeDocument/2006/relationships/hyperlink" Target="http://www.doa.la.gov/osl/AMR/136009_AMR.pdf" TargetMode="External"/><Relationship Id="rId2040" Type="http://schemas.openxmlformats.org/officeDocument/2006/relationships/hyperlink" Target="http://www.doa.la.gov/osl/AMR/622004_AMR.pdf" TargetMode="External"/><Relationship Id="rId2138" Type="http://schemas.openxmlformats.org/officeDocument/2006/relationships/hyperlink" Target="http://www.doa.la.gov/osl/AMR/664014_AMR.pdf" TargetMode="External"/><Relationship Id="rId664" Type="http://schemas.openxmlformats.org/officeDocument/2006/relationships/hyperlink" Target="http://www.doa.la.gov/osl/AMR/502002_AMR.pdf" TargetMode="External"/><Relationship Id="rId871" Type="http://schemas.openxmlformats.org/officeDocument/2006/relationships/hyperlink" Target="http://www.doa.la.gov/osl/AMR/658016_AMR.pdf" TargetMode="External"/><Relationship Id="rId969" Type="http://schemas.openxmlformats.org/officeDocument/2006/relationships/hyperlink" Target="http://www.doa.la.gov/osl/AMR/709076_AMR.pdf" TargetMode="External"/><Relationship Id="rId1599" Type="http://schemas.openxmlformats.org/officeDocument/2006/relationships/hyperlink" Target="http://www.doa.la.gov/osl/AMR/253049_AMR.pdf" TargetMode="External"/><Relationship Id="rId2345" Type="http://schemas.openxmlformats.org/officeDocument/2006/relationships/hyperlink" Target="http://www.doa.la.gov/osl/AMR/811017_AMR.pdf" TargetMode="External"/><Relationship Id="rId317" Type="http://schemas.openxmlformats.org/officeDocument/2006/relationships/hyperlink" Target="http://www.doa.la.gov/osl/AMR/246004_AMR.pdf" TargetMode="External"/><Relationship Id="rId524" Type="http://schemas.openxmlformats.org/officeDocument/2006/relationships/hyperlink" Target="http://www.doa.la.gov/osl/AMR/401002_AMR.pdf" TargetMode="External"/><Relationship Id="rId731" Type="http://schemas.openxmlformats.org/officeDocument/2006/relationships/hyperlink" Target="http://www.doa.la.gov/osl/AMR/527009_AMR.pdf" TargetMode="External"/><Relationship Id="rId1154" Type="http://schemas.openxmlformats.org/officeDocument/2006/relationships/hyperlink" Target="http://www.doa.la.gov/osl/AMR/833012_AMR.pdf" TargetMode="External"/><Relationship Id="rId1361" Type="http://schemas.openxmlformats.org/officeDocument/2006/relationships/hyperlink" Target="http://www.doa.la.gov/osl/AMR/138029_AMR.pdf" TargetMode="External"/><Relationship Id="rId1459" Type="http://schemas.openxmlformats.org/officeDocument/2006/relationships/hyperlink" Target="http://www.doa.la.gov/osl/AMR/217045_AMR.pdf" TargetMode="External"/><Relationship Id="rId2205" Type="http://schemas.openxmlformats.org/officeDocument/2006/relationships/hyperlink" Target="http://www.doa.la.gov/osl/AMR/709052_AMR.pdf" TargetMode="External"/><Relationship Id="rId2412" Type="http://schemas.openxmlformats.org/officeDocument/2006/relationships/hyperlink" Target="http://www.doa.la.gov/osl/AMR/834010_AMR.pdf" TargetMode="External"/><Relationship Id="rId98" Type="http://schemas.openxmlformats.org/officeDocument/2006/relationships/hyperlink" Target="http://www.doa.la.gov/osl/AMR/138005_AMR.pdf" TargetMode="External"/><Relationship Id="rId829" Type="http://schemas.openxmlformats.org/officeDocument/2006/relationships/hyperlink" Target="http://www.doa.la.gov/osl/AMR/640014_AMR.pdf" TargetMode="External"/><Relationship Id="rId1014" Type="http://schemas.openxmlformats.org/officeDocument/2006/relationships/hyperlink" Target="http://www.doa.la.gov/osl/AMR/731028_AMR.pdf" TargetMode="External"/><Relationship Id="rId1221" Type="http://schemas.openxmlformats.org/officeDocument/2006/relationships/hyperlink" Target="http://www.doa.la.gov/osl/AMR/856008_AMR.pdf" TargetMode="External"/><Relationship Id="rId1666" Type="http://schemas.openxmlformats.org/officeDocument/2006/relationships/hyperlink" Target="http://www.doa.la.gov/osl/AMR/329011_AMR.pdf" TargetMode="External"/><Relationship Id="rId1873" Type="http://schemas.openxmlformats.org/officeDocument/2006/relationships/hyperlink" Target="http://www.doa.la.gov/osl/AMR/450032_AMR.pdf" TargetMode="External"/><Relationship Id="rId1319" Type="http://schemas.openxmlformats.org/officeDocument/2006/relationships/hyperlink" Target="http://www.doa.la.gov/osl/AMR/136053_AMR.pdf" TargetMode="External"/><Relationship Id="rId1526" Type="http://schemas.openxmlformats.org/officeDocument/2006/relationships/hyperlink" Target="http://www.doa.la.gov/osl/AMR/224006_AMR.pdf" TargetMode="External"/><Relationship Id="rId1733" Type="http://schemas.openxmlformats.org/officeDocument/2006/relationships/hyperlink" Target="http://www.doa.la.gov/osl/AMR/348019_AMR.pdf" TargetMode="External"/><Relationship Id="rId1940" Type="http://schemas.openxmlformats.org/officeDocument/2006/relationships/hyperlink" Target="http://www.doa.la.gov/osl/AMR/510006_AMR.pdf" TargetMode="External"/><Relationship Id="rId25" Type="http://schemas.openxmlformats.org/officeDocument/2006/relationships/hyperlink" Target="http://www.doa.la.gov/osl/AMR/126040_AMR.pdf" TargetMode="External"/><Relationship Id="rId1800" Type="http://schemas.openxmlformats.org/officeDocument/2006/relationships/hyperlink" Target="http://www.doa.la.gov/osl/AMR/423012_AMR.pdf" TargetMode="External"/><Relationship Id="rId174" Type="http://schemas.openxmlformats.org/officeDocument/2006/relationships/hyperlink" Target="http://www.doa.la.gov/osl/AMR/203024_AMR.pdf" TargetMode="External"/><Relationship Id="rId381" Type="http://schemas.openxmlformats.org/officeDocument/2006/relationships/hyperlink" Target="http://www.doa.la.gov/osl/AMR/261003_AMR.pdf" TargetMode="External"/><Relationship Id="rId2062" Type="http://schemas.openxmlformats.org/officeDocument/2006/relationships/hyperlink" Target="http://www.doa.la.gov/osl/AMR/630022_AMR.pdf" TargetMode="External"/><Relationship Id="rId241" Type="http://schemas.openxmlformats.org/officeDocument/2006/relationships/hyperlink" Target="http://www.doa.la.gov/osl/AMR/217124_AMR.pdf" TargetMode="External"/><Relationship Id="rId479" Type="http://schemas.openxmlformats.org/officeDocument/2006/relationships/hyperlink" Target="http://www.doa.la.gov/osl/AMR/348008_AMR.pdf" TargetMode="External"/><Relationship Id="rId686" Type="http://schemas.openxmlformats.org/officeDocument/2006/relationships/hyperlink" Target="http://www.doa.la.gov/osl/AMR/506025_AMR.pdf" TargetMode="External"/><Relationship Id="rId893" Type="http://schemas.openxmlformats.org/officeDocument/2006/relationships/hyperlink" Target="http://www.doa.la.gov/osl/AMR/664020_AMR.pdf" TargetMode="External"/><Relationship Id="rId2367" Type="http://schemas.openxmlformats.org/officeDocument/2006/relationships/hyperlink" Target="http://www.doa.la.gov/osl/AMR/821009_AMR.pdf" TargetMode="External"/><Relationship Id="rId339" Type="http://schemas.openxmlformats.org/officeDocument/2006/relationships/hyperlink" Target="http://www.doa.la.gov/osl/AMR/253022_AMR.pdf" TargetMode="External"/><Relationship Id="rId546" Type="http://schemas.openxmlformats.org/officeDocument/2006/relationships/hyperlink" Target="http://www.doa.la.gov/osl/AMR/423002_AMR.pdf" TargetMode="External"/><Relationship Id="rId753" Type="http://schemas.openxmlformats.org/officeDocument/2006/relationships/hyperlink" Target="http://www.doa.la.gov/osl/AMR/605021_AMR.pdf" TargetMode="External"/><Relationship Id="rId1176" Type="http://schemas.openxmlformats.org/officeDocument/2006/relationships/hyperlink" Target="http://www.doa.la.gov/osl/AMR/837017_AMR.pdf" TargetMode="External"/><Relationship Id="rId1383" Type="http://schemas.openxmlformats.org/officeDocument/2006/relationships/hyperlink" Target="http://www.doa.la.gov/osl/AMR/152013_AMR.pdf" TargetMode="External"/><Relationship Id="rId2227" Type="http://schemas.openxmlformats.org/officeDocument/2006/relationships/hyperlink" Target="http://www.doa.la.gov/osl/AMR/714002_AMR.pdf" TargetMode="External"/><Relationship Id="rId2434" Type="http://schemas.openxmlformats.org/officeDocument/2006/relationships/hyperlink" Target="http://www.doa.la.gov/osl/AMR/837034_AMR.pdf" TargetMode="External"/><Relationship Id="rId101" Type="http://schemas.openxmlformats.org/officeDocument/2006/relationships/hyperlink" Target="http://www.doa.la.gov/osl/AMR/138013_AMR.pdf" TargetMode="External"/><Relationship Id="rId406" Type="http://schemas.openxmlformats.org/officeDocument/2006/relationships/hyperlink" Target="http://www.doa.la.gov/osl/AMR/304015_AMR.pdf" TargetMode="External"/><Relationship Id="rId960" Type="http://schemas.openxmlformats.org/officeDocument/2006/relationships/hyperlink" Target="http://www.doa.la.gov/osl/AMR/709064_AMR.pdf" TargetMode="External"/><Relationship Id="rId1036" Type="http://schemas.openxmlformats.org/officeDocument/2006/relationships/hyperlink" Target="http://www.doa.la.gov/osl/AMR/735033_AMR.pdf" TargetMode="External"/><Relationship Id="rId1243" Type="http://schemas.openxmlformats.org/officeDocument/2006/relationships/hyperlink" Target="http://www.doa.la.gov/osl/AMR/862008_AMR.pdf" TargetMode="External"/><Relationship Id="rId1590" Type="http://schemas.openxmlformats.org/officeDocument/2006/relationships/hyperlink" Target="http://www.doa.la.gov/osl/AMR/253033_AMR.pdf" TargetMode="External"/><Relationship Id="rId1688" Type="http://schemas.openxmlformats.org/officeDocument/2006/relationships/hyperlink" Target="http://www.doa.la.gov/osl/AMR/329059_AMR.pdf" TargetMode="External"/><Relationship Id="rId1895" Type="http://schemas.openxmlformats.org/officeDocument/2006/relationships/hyperlink" Target="http://www.doa.la.gov/osl/AMR/451025_AMR.pdf" TargetMode="External"/><Relationship Id="rId613" Type="http://schemas.openxmlformats.org/officeDocument/2006/relationships/hyperlink" Target="http://www.doa.la.gov/osl/AMR/450017_AMR.pdf" TargetMode="External"/><Relationship Id="rId820" Type="http://schemas.openxmlformats.org/officeDocument/2006/relationships/hyperlink" Target="http://www.doa.la.gov/osl/AMR/640003_AMR.pdf" TargetMode="External"/><Relationship Id="rId918" Type="http://schemas.openxmlformats.org/officeDocument/2006/relationships/hyperlink" Target="http://www.doa.la.gov/osl/AMR/708017_AMR.pdf" TargetMode="External"/><Relationship Id="rId1450" Type="http://schemas.openxmlformats.org/officeDocument/2006/relationships/hyperlink" Target="http://www.doa.la.gov/osl/AMR/217034_AMR.pdf" TargetMode="External"/><Relationship Id="rId1548" Type="http://schemas.openxmlformats.org/officeDocument/2006/relationships/hyperlink" Target="http://www.doa.la.gov/osl/AMR/232015_AMR.pdf" TargetMode="External"/><Relationship Id="rId1755" Type="http://schemas.openxmlformats.org/officeDocument/2006/relationships/hyperlink" Target="http://www.doa.la.gov/osl/AMR/355030_AMR.pdf" TargetMode="External"/><Relationship Id="rId2501" Type="http://schemas.openxmlformats.org/officeDocument/2006/relationships/hyperlink" Target="http://www.doa.la.gov/osl/AMR/716021_AMR.pdf" TargetMode="External"/><Relationship Id="rId1103" Type="http://schemas.openxmlformats.org/officeDocument/2006/relationships/hyperlink" Target="http://www.doa.la.gov/osl/AMR/811029_AMR.pdf" TargetMode="External"/><Relationship Id="rId1310" Type="http://schemas.openxmlformats.org/officeDocument/2006/relationships/hyperlink" Target="http://www.doa.la.gov/osl/AMR/136036_AMR.pdf" TargetMode="External"/><Relationship Id="rId1408" Type="http://schemas.openxmlformats.org/officeDocument/2006/relationships/hyperlink" Target="http://www.doa.la.gov/osl/AMR/203004_AMR.pdf" TargetMode="External"/><Relationship Id="rId1962" Type="http://schemas.openxmlformats.org/officeDocument/2006/relationships/hyperlink" Target="http://www.doa.la.gov/osl/AMR/512005_AMR.pdf" TargetMode="External"/><Relationship Id="rId47" Type="http://schemas.openxmlformats.org/officeDocument/2006/relationships/hyperlink" Target="http://www.doa.la.gov/osl/AMR/136011_AMR.pdf" TargetMode="External"/><Relationship Id="rId1615" Type="http://schemas.openxmlformats.org/officeDocument/2006/relationships/hyperlink" Target="http://www.doa.la.gov/osl/AMR/259014_AMR.pdf" TargetMode="External"/><Relationship Id="rId1822" Type="http://schemas.openxmlformats.org/officeDocument/2006/relationships/hyperlink" Target="http://www.doa.la.gov/osl/AMR/428020_AMR.pdf" TargetMode="External"/><Relationship Id="rId196" Type="http://schemas.openxmlformats.org/officeDocument/2006/relationships/hyperlink" Target="http://www.doa.la.gov/osl/AMR/217026_AMR.pdf" TargetMode="External"/><Relationship Id="rId2084" Type="http://schemas.openxmlformats.org/officeDocument/2006/relationships/hyperlink" Target="http://www.doa.la.gov/osl/AMR/640026_AMR.pdf" TargetMode="External"/><Relationship Id="rId2291" Type="http://schemas.openxmlformats.org/officeDocument/2006/relationships/hyperlink" Target="http://www.doa.la.gov/osl/AMR/741005_AMR.pdf" TargetMode="External"/><Relationship Id="rId263" Type="http://schemas.openxmlformats.org/officeDocument/2006/relationships/hyperlink" Target="http://www.doa.la.gov/osl/AMR/219004_AMR.pdf" TargetMode="External"/><Relationship Id="rId470" Type="http://schemas.openxmlformats.org/officeDocument/2006/relationships/hyperlink" Target="http://www.doa.la.gov/osl/AMR/347004_AMR.pdf" TargetMode="External"/><Relationship Id="rId2151" Type="http://schemas.openxmlformats.org/officeDocument/2006/relationships/hyperlink" Target="http://www.doa.la.gov/osl/AMR/707017_AMR.pdf" TargetMode="External"/><Relationship Id="rId2389" Type="http://schemas.openxmlformats.org/officeDocument/2006/relationships/hyperlink" Target="http://www.doa.la.gov/osl/AMR/825013_AMR.pdf" TargetMode="External"/><Relationship Id="rId123" Type="http://schemas.openxmlformats.org/officeDocument/2006/relationships/hyperlink" Target="http://www.doa.la.gov/osl/AMR/144013_AMR.pdf" TargetMode="External"/><Relationship Id="rId330" Type="http://schemas.openxmlformats.org/officeDocument/2006/relationships/hyperlink" Target="http://www.doa.la.gov/osl/AMR/253012_AMR.pdf" TargetMode="External"/><Relationship Id="rId568" Type="http://schemas.openxmlformats.org/officeDocument/2006/relationships/hyperlink" Target="http://www.doa.la.gov/osl/AMR/428009_AMR.pdf" TargetMode="External"/><Relationship Id="rId775" Type="http://schemas.openxmlformats.org/officeDocument/2006/relationships/hyperlink" Target="http://www.doa.la.gov/osl/AMR/615002_AMR.pdf" TargetMode="External"/><Relationship Id="rId982" Type="http://schemas.openxmlformats.org/officeDocument/2006/relationships/hyperlink" Target="http://www.doa.la.gov/osl/AMR/714009_AMR.pdf" TargetMode="External"/><Relationship Id="rId1198" Type="http://schemas.openxmlformats.org/officeDocument/2006/relationships/hyperlink" Target="http://www.doa.la.gov/osl/AMR/842003_AMR.pdf" TargetMode="External"/><Relationship Id="rId2011" Type="http://schemas.openxmlformats.org/officeDocument/2006/relationships/hyperlink" Target="http://www.doa.la.gov/osl/AMR/613006_AMR.pdf" TargetMode="External"/><Relationship Id="rId2249" Type="http://schemas.openxmlformats.org/officeDocument/2006/relationships/hyperlink" Target="http://www.doa.la.gov/osl/AMR/716021_AMR.pdf" TargetMode="External"/><Relationship Id="rId2456" Type="http://schemas.openxmlformats.org/officeDocument/2006/relationships/hyperlink" Target="http://www.doa.la.gov/osl/AMR/842018_AMR.pdf" TargetMode="External"/><Relationship Id="rId428" Type="http://schemas.openxmlformats.org/officeDocument/2006/relationships/hyperlink" Target="http://www.doa.la.gov/osl/AMR/329028_AMR.pdf" TargetMode="External"/><Relationship Id="rId635" Type="http://schemas.openxmlformats.org/officeDocument/2006/relationships/hyperlink" Target="http://www.doa.la.gov/osl/AMR/451004_AMR.pdf" TargetMode="External"/><Relationship Id="rId842" Type="http://schemas.openxmlformats.org/officeDocument/2006/relationships/hyperlink" Target="http://www.doa.la.gov/osl/AMR/640033_AMR.pdf" TargetMode="External"/><Relationship Id="rId1058" Type="http://schemas.openxmlformats.org/officeDocument/2006/relationships/hyperlink" Target="http://www.doa.la.gov/osl/AMR/743013_AMR.pdf" TargetMode="External"/><Relationship Id="rId1265" Type="http://schemas.openxmlformats.org/officeDocument/2006/relationships/hyperlink" Target="http://www.doa.la.gov/osl/AMR/126022_AMR.pdf" TargetMode="External"/><Relationship Id="rId1472" Type="http://schemas.openxmlformats.org/officeDocument/2006/relationships/hyperlink" Target="http://www.doa.la.gov/osl/AMR/217101_AMR.pdf" TargetMode="External"/><Relationship Id="rId2109" Type="http://schemas.openxmlformats.org/officeDocument/2006/relationships/hyperlink" Target="http://www.doa.la.gov/osl/AMR/658004_AMR.pdf" TargetMode="External"/><Relationship Id="rId2316" Type="http://schemas.openxmlformats.org/officeDocument/2006/relationships/hyperlink" Target="http://www.doa.la.gov/osl/AMR/743030_AMR.pdf" TargetMode="External"/><Relationship Id="rId2523" Type="http://schemas.openxmlformats.org/officeDocument/2006/relationships/hyperlink" Target="http://www.doa.la.gov/osl/AMR/355066_AMR.pdf" TargetMode="External"/><Relationship Id="rId702" Type="http://schemas.openxmlformats.org/officeDocument/2006/relationships/hyperlink" Target="http://www.doa.la.gov/osl/AMR/510020_AMR.pdf" TargetMode="External"/><Relationship Id="rId1125" Type="http://schemas.openxmlformats.org/officeDocument/2006/relationships/hyperlink" Target="http://www.doa.la.gov/osl/AMR/821019_AMR.pdf" TargetMode="External"/><Relationship Id="rId1332" Type="http://schemas.openxmlformats.org/officeDocument/2006/relationships/hyperlink" Target="http://www.doa.la.gov/osl/AMR/136078_AMR.pdf" TargetMode="External"/><Relationship Id="rId1777" Type="http://schemas.openxmlformats.org/officeDocument/2006/relationships/hyperlink" Target="http://www.doa.la.gov/osl/AMR/401008_AMR.pdf" TargetMode="External"/><Relationship Id="rId1984" Type="http://schemas.openxmlformats.org/officeDocument/2006/relationships/hyperlink" Target="http://www.doa.la.gov/osl/AMR/527014_AMR.pdf" TargetMode="External"/><Relationship Id="rId69" Type="http://schemas.openxmlformats.org/officeDocument/2006/relationships/hyperlink" Target="http://www.doa.la.gov/osl/AMR/136048_AMR.pdf" TargetMode="External"/><Relationship Id="rId1637" Type="http://schemas.openxmlformats.org/officeDocument/2006/relationships/hyperlink" Target="http://www.doa.la.gov/osl/AMR/263007_AMR.pdf" TargetMode="External"/><Relationship Id="rId1844" Type="http://schemas.openxmlformats.org/officeDocument/2006/relationships/hyperlink" Target="http://www.doa.la.gov/osl/AMR/449012_AMR.pdf" TargetMode="External"/><Relationship Id="rId1704" Type="http://schemas.openxmlformats.org/officeDocument/2006/relationships/hyperlink" Target="http://www.doa.la.gov/osl/AMR/329089_AMR.pdf" TargetMode="External"/><Relationship Id="rId285" Type="http://schemas.openxmlformats.org/officeDocument/2006/relationships/hyperlink" Target="http://www.doa.la.gov/osl/AMR/224018_AMR.pdf" TargetMode="External"/><Relationship Id="rId1911" Type="http://schemas.openxmlformats.org/officeDocument/2006/relationships/hyperlink" Target="http://www.doa.la.gov/osl/AMR/457028_AMR.pdf" TargetMode="External"/><Relationship Id="rId492" Type="http://schemas.openxmlformats.org/officeDocument/2006/relationships/hyperlink" Target="http://www.doa.la.gov/osl/AMR/355006_AMR.pdf" TargetMode="External"/><Relationship Id="rId797" Type="http://schemas.openxmlformats.org/officeDocument/2006/relationships/hyperlink" Target="http://www.doa.la.gov/osl/AMR/622015_AMR.pdf" TargetMode="External"/><Relationship Id="rId2173" Type="http://schemas.openxmlformats.org/officeDocument/2006/relationships/hyperlink" Target="http://www.doa.la.gov/osl/AMR/708024_AMR.pdf" TargetMode="External"/><Relationship Id="rId2380" Type="http://schemas.openxmlformats.org/officeDocument/2006/relationships/hyperlink" Target="http://www.doa.la.gov/osl/AMR/821026_AMR.pdf" TargetMode="External"/><Relationship Id="rId2478" Type="http://schemas.openxmlformats.org/officeDocument/2006/relationships/hyperlink" Target="http://www.doa.la.gov/osl/AMR/856022_AMR.pdf" TargetMode="External"/><Relationship Id="rId145" Type="http://schemas.openxmlformats.org/officeDocument/2006/relationships/hyperlink" Target="http://www.doa.la.gov/osl/AMR/152024_AMR.pdf" TargetMode="External"/><Relationship Id="rId352" Type="http://schemas.openxmlformats.org/officeDocument/2006/relationships/hyperlink" Target="http://www.doa.la.gov/osl/AMR/253051_AMR.pdf" TargetMode="External"/><Relationship Id="rId1287" Type="http://schemas.openxmlformats.org/officeDocument/2006/relationships/hyperlink" Target="http://www.doa.la.gov/osl/AMR/126057_AMR.pdf" TargetMode="External"/><Relationship Id="rId2033" Type="http://schemas.openxmlformats.org/officeDocument/2006/relationships/hyperlink" Target="http://www.doa.la.gov/osl/AMR/615037_AMR.pdf" TargetMode="External"/><Relationship Id="rId2240" Type="http://schemas.openxmlformats.org/officeDocument/2006/relationships/hyperlink" Target="http://www.doa.la.gov/osl/AMR/716011_AMR.pdf" TargetMode="External"/><Relationship Id="rId212" Type="http://schemas.openxmlformats.org/officeDocument/2006/relationships/hyperlink" Target="http://www.doa.la.gov/osl/AMR/217046_AMR.pdf" TargetMode="External"/><Relationship Id="rId657" Type="http://schemas.openxmlformats.org/officeDocument/2006/relationships/hyperlink" Target="http://www.doa.la.gov/osl/AMR/457014_AMR.pdf" TargetMode="External"/><Relationship Id="rId864" Type="http://schemas.openxmlformats.org/officeDocument/2006/relationships/hyperlink" Target="http://www.doa.la.gov/osl/AMR/658008_AMR.pdf" TargetMode="External"/><Relationship Id="rId1494" Type="http://schemas.openxmlformats.org/officeDocument/2006/relationships/hyperlink" Target="http://www.doa.la.gov/osl/AMR/217129_AMR.pdf" TargetMode="External"/><Relationship Id="rId1799" Type="http://schemas.openxmlformats.org/officeDocument/2006/relationships/hyperlink" Target="http://www.doa.la.gov/osl/AMR/423011_AMR.pdf" TargetMode="External"/><Relationship Id="rId2100" Type="http://schemas.openxmlformats.org/officeDocument/2006/relationships/hyperlink" Target="http://www.doa.la.gov/osl/AMR/640047_AMR.pdf" TargetMode="External"/><Relationship Id="rId2338" Type="http://schemas.openxmlformats.org/officeDocument/2006/relationships/hyperlink" Target="http://www.doa.la.gov/osl/AMR/811005_AMR.pdf" TargetMode="External"/><Relationship Id="rId517" Type="http://schemas.openxmlformats.org/officeDocument/2006/relationships/hyperlink" Target="http://www.doa.la.gov/osl/AMR/355060_AMR.pdf" TargetMode="External"/><Relationship Id="rId724" Type="http://schemas.openxmlformats.org/officeDocument/2006/relationships/hyperlink" Target="http://www.doa.la.gov/osl/AMR/512022_AMR.pdf" TargetMode="External"/><Relationship Id="rId931" Type="http://schemas.openxmlformats.org/officeDocument/2006/relationships/hyperlink" Target="http://www.doa.la.gov/osl/AMR/708041_AMR.pdf" TargetMode="External"/><Relationship Id="rId1147" Type="http://schemas.openxmlformats.org/officeDocument/2006/relationships/hyperlink" Target="http://www.doa.la.gov/osl/AMR/833004_AMR.pdf" TargetMode="External"/><Relationship Id="rId1354" Type="http://schemas.openxmlformats.org/officeDocument/2006/relationships/hyperlink" Target="http://www.doa.la.gov/osl/AMR/138020_AMR.pdf" TargetMode="External"/><Relationship Id="rId1561" Type="http://schemas.openxmlformats.org/officeDocument/2006/relationships/hyperlink" Target="http://www.doa.la.gov/osl/AMR/239007_AMR.pdf" TargetMode="External"/><Relationship Id="rId2405" Type="http://schemas.openxmlformats.org/officeDocument/2006/relationships/hyperlink" Target="http://www.doa.la.gov/osl/AMR/833015_AMR.pdf" TargetMode="External"/><Relationship Id="rId60" Type="http://schemas.openxmlformats.org/officeDocument/2006/relationships/hyperlink" Target="http://www.doa.la.gov/osl/AMR/136031_AMR.pdf" TargetMode="External"/><Relationship Id="rId1007" Type="http://schemas.openxmlformats.org/officeDocument/2006/relationships/hyperlink" Target="http://www.doa.la.gov/osl/AMR/731013_AMR.pdf" TargetMode="External"/><Relationship Id="rId1214" Type="http://schemas.openxmlformats.org/officeDocument/2006/relationships/hyperlink" Target="http://www.doa.la.gov/osl/AMR/854003_AMR.pdf" TargetMode="External"/><Relationship Id="rId1421" Type="http://schemas.openxmlformats.org/officeDocument/2006/relationships/hyperlink" Target="http://www.doa.la.gov/osl/AMR/203023_AMR.pdf" TargetMode="External"/><Relationship Id="rId1659" Type="http://schemas.openxmlformats.org/officeDocument/2006/relationships/hyperlink" Target="http://www.doa.la.gov/osl/AMR/329003_AMR.pdf" TargetMode="External"/><Relationship Id="rId1866" Type="http://schemas.openxmlformats.org/officeDocument/2006/relationships/hyperlink" Target="http://www.doa.la.gov/osl/AMR/450025_AMR.pdf" TargetMode="External"/><Relationship Id="rId1519" Type="http://schemas.openxmlformats.org/officeDocument/2006/relationships/hyperlink" Target="http://www.doa.la.gov/osl/AMR/219013_AMR.pdf" TargetMode="External"/><Relationship Id="rId1726" Type="http://schemas.openxmlformats.org/officeDocument/2006/relationships/hyperlink" Target="http://www.doa.la.gov/osl/AMR/348007_AMR.pdf" TargetMode="External"/><Relationship Id="rId1933" Type="http://schemas.openxmlformats.org/officeDocument/2006/relationships/hyperlink" Target="http://www.doa.la.gov/osl/AMR/506024_AMR.pdf" TargetMode="External"/><Relationship Id="rId18" Type="http://schemas.openxmlformats.org/officeDocument/2006/relationships/hyperlink" Target="http://www.doa.la.gov/osl/AMR/126024_AMR.pdf" TargetMode="External"/><Relationship Id="rId2195" Type="http://schemas.openxmlformats.org/officeDocument/2006/relationships/hyperlink" Target="http://www.doa.la.gov/osl/AMR/709025_AMR.pdf" TargetMode="External"/><Relationship Id="rId167" Type="http://schemas.openxmlformats.org/officeDocument/2006/relationships/hyperlink" Target="http://www.doa.la.gov/osl/AMR/203014_AMR.pdf" TargetMode="External"/><Relationship Id="rId374" Type="http://schemas.openxmlformats.org/officeDocument/2006/relationships/hyperlink" Target="http://www.doa.la.gov/osl/AMR/259028_AMR.pdf" TargetMode="External"/><Relationship Id="rId581" Type="http://schemas.openxmlformats.org/officeDocument/2006/relationships/hyperlink" Target="http://www.doa.la.gov/osl/AMR/428029_AMR.pdf" TargetMode="External"/><Relationship Id="rId2055" Type="http://schemas.openxmlformats.org/officeDocument/2006/relationships/hyperlink" Target="http://www.doa.la.gov/osl/AMR/630004_AMR.pdf" TargetMode="External"/><Relationship Id="rId2262" Type="http://schemas.openxmlformats.org/officeDocument/2006/relationships/hyperlink" Target="http://www.doa.la.gov/osl/AMR/731028_AMR.pdf" TargetMode="External"/><Relationship Id="rId234" Type="http://schemas.openxmlformats.org/officeDocument/2006/relationships/hyperlink" Target="http://www.doa.la.gov/osl/AMR/217114_AMR.pdf" TargetMode="External"/><Relationship Id="rId679" Type="http://schemas.openxmlformats.org/officeDocument/2006/relationships/hyperlink" Target="http://www.doa.la.gov/osl/AMR/506014_AMR.pdf" TargetMode="External"/><Relationship Id="rId886" Type="http://schemas.openxmlformats.org/officeDocument/2006/relationships/hyperlink" Target="http://www.doa.la.gov/osl/AMR/664009_AMR.pdf" TargetMode="External"/><Relationship Id="rId2" Type="http://schemas.openxmlformats.org/officeDocument/2006/relationships/printerSettings" Target="../printerSettings/printerSettings2.bin"/><Relationship Id="rId441" Type="http://schemas.openxmlformats.org/officeDocument/2006/relationships/hyperlink" Target="http://www.doa.la.gov/osl/AMR/329060_AMR.pdf" TargetMode="External"/><Relationship Id="rId539" Type="http://schemas.openxmlformats.org/officeDocument/2006/relationships/hyperlink" Target="http://www.doa.la.gov/osl/AMR/420006_AMR.pdf" TargetMode="External"/><Relationship Id="rId746" Type="http://schemas.openxmlformats.org/officeDocument/2006/relationships/hyperlink" Target="http://www.doa.la.gov/osl/AMR/605011_AMR.pdf" TargetMode="External"/><Relationship Id="rId1071" Type="http://schemas.openxmlformats.org/officeDocument/2006/relationships/hyperlink" Target="http://www.doa.la.gov/osl/AMR/760002_AMR.pdf" TargetMode="External"/><Relationship Id="rId1169" Type="http://schemas.openxmlformats.org/officeDocument/2006/relationships/hyperlink" Target="http://www.doa.la.gov/osl/AMR/837007_AMR.pdf" TargetMode="External"/><Relationship Id="rId1376" Type="http://schemas.openxmlformats.org/officeDocument/2006/relationships/hyperlink" Target="http://www.doa.la.gov/osl/AMR/152003_AMR.pdf" TargetMode="External"/><Relationship Id="rId1583" Type="http://schemas.openxmlformats.org/officeDocument/2006/relationships/hyperlink" Target="http://www.doa.la.gov/osl/AMR/253017_AMR.pdf" TargetMode="External"/><Relationship Id="rId2122" Type="http://schemas.openxmlformats.org/officeDocument/2006/relationships/hyperlink" Target="http://www.doa.la.gov/osl/AMR/658020_AMR.pdf" TargetMode="External"/><Relationship Id="rId2427" Type="http://schemas.openxmlformats.org/officeDocument/2006/relationships/hyperlink" Target="http://www.doa.la.gov/osl/AMR/837024_AMR.pdf" TargetMode="External"/><Relationship Id="rId301" Type="http://schemas.openxmlformats.org/officeDocument/2006/relationships/hyperlink" Target="http://www.doa.la.gov/osl/AMR/232018_AMR.pdf" TargetMode="External"/><Relationship Id="rId953" Type="http://schemas.openxmlformats.org/officeDocument/2006/relationships/hyperlink" Target="http://www.doa.la.gov/osl/AMR/709036_AMR.pdf" TargetMode="External"/><Relationship Id="rId1029" Type="http://schemas.openxmlformats.org/officeDocument/2006/relationships/hyperlink" Target="http://www.doa.la.gov/osl/AMR/735017_AMR.pdf" TargetMode="External"/><Relationship Id="rId1236" Type="http://schemas.openxmlformats.org/officeDocument/2006/relationships/hyperlink" Target="http://www.doa.la.gov/osl/AMR/856030_AMR.pdf" TargetMode="External"/><Relationship Id="rId1790" Type="http://schemas.openxmlformats.org/officeDocument/2006/relationships/hyperlink" Target="http://www.doa.la.gov/osl/AMR/420009_AMR.pdf" TargetMode="External"/><Relationship Id="rId1888" Type="http://schemas.openxmlformats.org/officeDocument/2006/relationships/hyperlink" Target="http://www.doa.la.gov/osl/AMR/451010_AMR.pdf" TargetMode="External"/><Relationship Id="rId82" Type="http://schemas.openxmlformats.org/officeDocument/2006/relationships/hyperlink" Target="http://www.doa.la.gov/osl/AMR/136073_AMR.pdf" TargetMode="External"/><Relationship Id="rId606" Type="http://schemas.openxmlformats.org/officeDocument/2006/relationships/hyperlink" Target="http://www.doa.la.gov/osl/AMR/450003_AMR.pdf" TargetMode="External"/><Relationship Id="rId813" Type="http://schemas.openxmlformats.org/officeDocument/2006/relationships/hyperlink" Target="http://www.doa.la.gov/osl/AMR/630021_AMR.pdf" TargetMode="External"/><Relationship Id="rId1443" Type="http://schemas.openxmlformats.org/officeDocument/2006/relationships/hyperlink" Target="http://www.doa.la.gov/osl/AMR/217025_AMR.pdf" TargetMode="External"/><Relationship Id="rId1650" Type="http://schemas.openxmlformats.org/officeDocument/2006/relationships/hyperlink" Target="http://www.doa.la.gov/osl/AMR/304011_AMR.pdf" TargetMode="External"/><Relationship Id="rId1748" Type="http://schemas.openxmlformats.org/officeDocument/2006/relationships/hyperlink" Target="http://www.doa.la.gov/osl/AMR/355019_AMR.pd" TargetMode="External"/><Relationship Id="rId1303" Type="http://schemas.openxmlformats.org/officeDocument/2006/relationships/hyperlink" Target="http://www.doa.la.gov/osl/AMR/136021_AMR.pdf" TargetMode="External"/><Relationship Id="rId1510" Type="http://schemas.openxmlformats.org/officeDocument/2006/relationships/hyperlink" Target="http://www.doa.la.gov/osl/AMR/219003_AMR.pdf" TargetMode="External"/><Relationship Id="rId1955" Type="http://schemas.openxmlformats.org/officeDocument/2006/relationships/hyperlink" Target="http://www.doa.la.gov/osl/AMR/510029_AMR.pdf" TargetMode="External"/><Relationship Id="rId1608" Type="http://schemas.openxmlformats.org/officeDocument/2006/relationships/hyperlink" Target="http://www.doa.la.gov/osl/AMR/253060_AMR.pdf" TargetMode="External"/><Relationship Id="rId1815" Type="http://schemas.openxmlformats.org/officeDocument/2006/relationships/hyperlink" Target="http://www.doa.la.gov/osl/AMR/428008_AMR.pdf" TargetMode="External"/><Relationship Id="rId189" Type="http://schemas.openxmlformats.org/officeDocument/2006/relationships/hyperlink" Target="http://www.doa.la.gov/osl/AMR/217018_AMR.pdf" TargetMode="External"/><Relationship Id="rId396" Type="http://schemas.openxmlformats.org/officeDocument/2006/relationships/hyperlink" Target="http://www.doa.la.gov/osl/AMR/304002_AMR.pdf" TargetMode="External"/><Relationship Id="rId2077" Type="http://schemas.openxmlformats.org/officeDocument/2006/relationships/hyperlink" Target="http://www.doa.la.gov/osl/AMR/640014_AMR.pdf" TargetMode="External"/><Relationship Id="rId2284" Type="http://schemas.openxmlformats.org/officeDocument/2006/relationships/hyperlink" Target="http://www.doa.la.gov/osl/AMR/735033_AMR.pdf" TargetMode="External"/><Relationship Id="rId2491" Type="http://schemas.openxmlformats.org/officeDocument/2006/relationships/hyperlink" Target="http://www.doa.la.gov/osl/AMR/862008_AMR.pdf" TargetMode="External"/><Relationship Id="rId256" Type="http://schemas.openxmlformats.org/officeDocument/2006/relationships/hyperlink" Target="http://www.doa.la.gov/osl/AMR/217139_AMR.pdf" TargetMode="External"/><Relationship Id="rId463" Type="http://schemas.openxmlformats.org/officeDocument/2006/relationships/hyperlink" Target="http://www.doa.la.gov/osl/AMR/345008_AMR.pdf" TargetMode="External"/><Relationship Id="rId670" Type="http://schemas.openxmlformats.org/officeDocument/2006/relationships/hyperlink" Target="http://www.doa.la.gov/osl/AMR/502010_AMR.pdf" TargetMode="External"/><Relationship Id="rId1093" Type="http://schemas.openxmlformats.org/officeDocument/2006/relationships/hyperlink" Target="http://www.doa.la.gov/osl/AMR/811012_AMR.pdf" TargetMode="External"/><Relationship Id="rId2144" Type="http://schemas.openxmlformats.org/officeDocument/2006/relationships/hyperlink" Target="http://www.doa.la.gov/osl/AMR/707006_AMR.pdf" TargetMode="External"/><Relationship Id="rId2351" Type="http://schemas.openxmlformats.org/officeDocument/2006/relationships/hyperlink" Target="http://www.doa.la.gov/osl/AMR/811029_AMR.pdf" TargetMode="External"/><Relationship Id="rId116" Type="http://schemas.openxmlformats.org/officeDocument/2006/relationships/hyperlink" Target="http://www.doa.la.gov/osl/AMR/144001_AMR.pdf" TargetMode="External"/><Relationship Id="rId323" Type="http://schemas.openxmlformats.org/officeDocument/2006/relationships/hyperlink" Target="http://www.doa.la.gov/osl/AMR/253003_AMR.pdf" TargetMode="External"/><Relationship Id="rId530" Type="http://schemas.openxmlformats.org/officeDocument/2006/relationships/hyperlink" Target="http://www.doa.la.gov/osl/AMR/401010_AMR.pdf" TargetMode="External"/><Relationship Id="rId768" Type="http://schemas.openxmlformats.org/officeDocument/2006/relationships/hyperlink" Target="http://www.doa.la.gov/osl/AMR/613013_AMR.pdf" TargetMode="External"/><Relationship Id="rId975" Type="http://schemas.openxmlformats.org/officeDocument/2006/relationships/hyperlink" Target="http://www.doa.la.gov/osl/AMR/709092_AMR.pdf" TargetMode="External"/><Relationship Id="rId1160" Type="http://schemas.openxmlformats.org/officeDocument/2006/relationships/hyperlink" Target="http://www.doa.la.gov/osl/AMR/834002_AMR.pdf" TargetMode="External"/><Relationship Id="rId1398" Type="http://schemas.openxmlformats.org/officeDocument/2006/relationships/hyperlink" Target="http://www.doa.la.gov/osl/AMR/152042_AMR.pdf" TargetMode="External"/><Relationship Id="rId2004" Type="http://schemas.openxmlformats.org/officeDocument/2006/relationships/hyperlink" Target="http://www.doa.la.gov/osl/AMR/605025_AMR.pdf" TargetMode="External"/><Relationship Id="rId2211" Type="http://schemas.openxmlformats.org/officeDocument/2006/relationships/hyperlink" Target="http://www.doa.la.gov/osl/AMR/709068_AMR.pdf" TargetMode="External"/><Relationship Id="rId2449" Type="http://schemas.openxmlformats.org/officeDocument/2006/relationships/hyperlink" Target="http://www.doa.la.gov/osl/AMR/842007_AMR.pdf" TargetMode="External"/><Relationship Id="rId628" Type="http://schemas.openxmlformats.org/officeDocument/2006/relationships/hyperlink" Target="http://www.doa.la.gov/osl/AMR/450035_AMR.pdf" TargetMode="External"/><Relationship Id="rId835" Type="http://schemas.openxmlformats.org/officeDocument/2006/relationships/hyperlink" Target="http://www.doa.la.gov/osl/AMR/640024_AMR.pdf" TargetMode="External"/><Relationship Id="rId1258" Type="http://schemas.openxmlformats.org/officeDocument/2006/relationships/hyperlink" Target="http://www.doa.la.gov/osl/AMR/126008_AMR.pdf" TargetMode="External"/><Relationship Id="rId1465" Type="http://schemas.openxmlformats.org/officeDocument/2006/relationships/hyperlink" Target="http://www.doa.la.gov/osl/AMR/217055_AMR.pdf" TargetMode="External"/><Relationship Id="rId1672" Type="http://schemas.openxmlformats.org/officeDocument/2006/relationships/hyperlink" Target="http://www.doa.la.gov/osl/AMR/329022_AMR.pdf" TargetMode="External"/><Relationship Id="rId2309" Type="http://schemas.openxmlformats.org/officeDocument/2006/relationships/hyperlink" Target="http://www.doa.la.gov/osl/AMR/743018_AMR.pdf" TargetMode="External"/><Relationship Id="rId2516" Type="http://schemas.openxmlformats.org/officeDocument/2006/relationships/hyperlink" Target="http://www.doa.la.gov/osl/AMR/232035_AMR.pdf" TargetMode="External"/><Relationship Id="rId1020" Type="http://schemas.openxmlformats.org/officeDocument/2006/relationships/hyperlink" Target="http://www.doa.la.gov/osl/AMR/735003_AMR.pdf" TargetMode="External"/><Relationship Id="rId1118" Type="http://schemas.openxmlformats.org/officeDocument/2006/relationships/hyperlink" Target="http://www.doa.la.gov/osl/AMR/821006_AMR.pdf" TargetMode="External"/><Relationship Id="rId1325" Type="http://schemas.openxmlformats.org/officeDocument/2006/relationships/hyperlink" Target="http://www.doa.la.gov/osl/AMR/136067_AMR.pdf" TargetMode="External"/><Relationship Id="rId1532" Type="http://schemas.openxmlformats.org/officeDocument/2006/relationships/hyperlink" Target="http://www.doa.la.gov/osl/AMR/224017_AMR.pdf" TargetMode="External"/><Relationship Id="rId1977" Type="http://schemas.openxmlformats.org/officeDocument/2006/relationships/hyperlink" Target="http://www.doa.la.gov/osl/AMR/527007_AMR.pdf" TargetMode="External"/><Relationship Id="rId902" Type="http://schemas.openxmlformats.org/officeDocument/2006/relationships/hyperlink" Target="http://www.doa.la.gov/osl/AMR/707014_AMR.pdf" TargetMode="External"/><Relationship Id="rId1837" Type="http://schemas.openxmlformats.org/officeDocument/2006/relationships/hyperlink" Target="http://www.doa.la.gov/osl/AMR/449002_AMR.pdf" TargetMode="External"/><Relationship Id="rId31" Type="http://schemas.openxmlformats.org/officeDocument/2006/relationships/hyperlink" Target="http://www.doa.la.gov/osl/AMR/126048_AMR.pdf" TargetMode="External"/><Relationship Id="rId2099" Type="http://schemas.openxmlformats.org/officeDocument/2006/relationships/hyperlink" Target="http://www.doa.la.gov/osl/AMR/640046_AMR.pdf" TargetMode="External"/><Relationship Id="rId180" Type="http://schemas.openxmlformats.org/officeDocument/2006/relationships/hyperlink" Target="http://www.doa.la.gov/osl/AMR/217005_AMR.pdf" TargetMode="External"/><Relationship Id="rId278" Type="http://schemas.openxmlformats.org/officeDocument/2006/relationships/hyperlink" Target="http://www.doa.la.gov/osl/AMR/224006_AMR.pdf" TargetMode="External"/><Relationship Id="rId1904" Type="http://schemas.openxmlformats.org/officeDocument/2006/relationships/hyperlink" Target="http://www.doa.la.gov/osl/AMR/457011_AMR.pdf" TargetMode="External"/><Relationship Id="rId485" Type="http://schemas.openxmlformats.org/officeDocument/2006/relationships/hyperlink" Target="http://www.doa.la.gov/osl/AMR/348019_AMR.pdf" TargetMode="External"/><Relationship Id="rId692" Type="http://schemas.openxmlformats.org/officeDocument/2006/relationships/hyperlink" Target="http://www.doa.la.gov/osl/AMR/510006_AMR.pdf" TargetMode="External"/><Relationship Id="rId2166" Type="http://schemas.openxmlformats.org/officeDocument/2006/relationships/hyperlink" Target="http://www.doa.la.gov/osl/AMR/708017_AMR.pdf" TargetMode="External"/><Relationship Id="rId2373" Type="http://schemas.openxmlformats.org/officeDocument/2006/relationships/hyperlink" Target="http://www.doa.la.gov/osl/AMR/821019_AMR.pdf" TargetMode="External"/><Relationship Id="rId138" Type="http://schemas.openxmlformats.org/officeDocument/2006/relationships/hyperlink" Target="http://www.doa.la.gov/osl/AMR/152017_AMR.pdf" TargetMode="External"/><Relationship Id="rId345" Type="http://schemas.openxmlformats.org/officeDocument/2006/relationships/hyperlink" Target="http://www.doa.la.gov/osl/AMR/253039_AMR.pdf" TargetMode="External"/><Relationship Id="rId552" Type="http://schemas.openxmlformats.org/officeDocument/2006/relationships/hyperlink" Target="http://www.doa.la.gov/osl/AMR/423012_AMR.pdf" TargetMode="External"/><Relationship Id="rId997" Type="http://schemas.openxmlformats.org/officeDocument/2006/relationships/hyperlink" Target="http://www.doa.la.gov/osl/AMR/716017_AMR.pdf" TargetMode="External"/><Relationship Id="rId1182" Type="http://schemas.openxmlformats.org/officeDocument/2006/relationships/hyperlink" Target="http://www.doa.la.gov/osl/AMR/837028_AMR.pdf" TargetMode="External"/><Relationship Id="rId2026" Type="http://schemas.openxmlformats.org/officeDocument/2006/relationships/hyperlink" Target="http://www.doa.la.gov/osl/AMR/615016_AMR.pdf" TargetMode="External"/><Relationship Id="rId2233" Type="http://schemas.openxmlformats.org/officeDocument/2006/relationships/hyperlink" Target="http://www.doa.la.gov/osl/AMR/714014_AMR.pdf" TargetMode="External"/><Relationship Id="rId2440" Type="http://schemas.openxmlformats.org/officeDocument/2006/relationships/hyperlink" Target="http://www.doa.la.gov/osl/AMR/837047_AMR.pdf" TargetMode="External"/><Relationship Id="rId205" Type="http://schemas.openxmlformats.org/officeDocument/2006/relationships/hyperlink" Target="http://www.doa.la.gov/osl/AMR/217038_AMR.pdf" TargetMode="External"/><Relationship Id="rId412" Type="http://schemas.openxmlformats.org/officeDocument/2006/relationships/hyperlink" Target="http://www.doa.la.gov/osl/AMR/329004_AMR.pdf" TargetMode="External"/><Relationship Id="rId857" Type="http://schemas.openxmlformats.org/officeDocument/2006/relationships/hyperlink" Target="http://www.doa.la.gov/osl/AMR/640053_AMR.pdf" TargetMode="External"/><Relationship Id="rId1042" Type="http://schemas.openxmlformats.org/officeDocument/2006/relationships/hyperlink" Target="http://www.doa.la.gov/osl/AMR/741001_AMR.pdf" TargetMode="External"/><Relationship Id="rId1487" Type="http://schemas.openxmlformats.org/officeDocument/2006/relationships/hyperlink" Target="http://www.doa.la.gov/osl/AMR/217121_AMR.pdf" TargetMode="External"/><Relationship Id="rId1694" Type="http://schemas.openxmlformats.org/officeDocument/2006/relationships/hyperlink" Target="http://www.doa.la.gov/osl/AMR/329070_AMR.pdf" TargetMode="External"/><Relationship Id="rId2300" Type="http://schemas.openxmlformats.org/officeDocument/2006/relationships/hyperlink" Target="http://www.doa.la.gov/osl/AMR/743004_AMR.pdf" TargetMode="External"/><Relationship Id="rId2538" Type="http://schemas.openxmlformats.org/officeDocument/2006/relationships/hyperlink" Target="http://www.doa.la.gov/osl/AMR/232034_AMR.pdf" TargetMode="External"/><Relationship Id="rId717" Type="http://schemas.openxmlformats.org/officeDocument/2006/relationships/hyperlink" Target="http://www.doa.la.gov/osl/AMR/512012_AMR.pdf" TargetMode="External"/><Relationship Id="rId924" Type="http://schemas.openxmlformats.org/officeDocument/2006/relationships/hyperlink" Target="http://www.doa.la.gov/osl/AMR/708023_AMR.pdf" TargetMode="External"/><Relationship Id="rId1347" Type="http://schemas.openxmlformats.org/officeDocument/2006/relationships/hyperlink" Target="http://www.doa.la.gov/osl/AMR/138011_AMR.pdf" TargetMode="External"/><Relationship Id="rId1554" Type="http://schemas.openxmlformats.org/officeDocument/2006/relationships/hyperlink" Target="http://www.doa.la.gov/osl/AMR/232029_AMR.pdf" TargetMode="External"/><Relationship Id="rId1761" Type="http://schemas.openxmlformats.org/officeDocument/2006/relationships/hyperlink" Target="http://www.doa.la.gov/osl/AMR/355043_AMR.pdf" TargetMode="External"/><Relationship Id="rId1999" Type="http://schemas.openxmlformats.org/officeDocument/2006/relationships/hyperlink" Target="http://www.doa.la.gov/osl/AMR/605018_AMR.pdf" TargetMode="External"/><Relationship Id="rId53" Type="http://schemas.openxmlformats.org/officeDocument/2006/relationships/hyperlink" Target="http://www.doa.la.gov/osl/AMR/136018_AMR.pdf" TargetMode="External"/><Relationship Id="rId1207" Type="http://schemas.openxmlformats.org/officeDocument/2006/relationships/hyperlink" Target="http://www.doa.la.gov/osl/AMR/842017_AMR.pdf" TargetMode="External"/><Relationship Id="rId1414" Type="http://schemas.openxmlformats.org/officeDocument/2006/relationships/hyperlink" Target="http://www.doa.la.gov/osl/AMR/203013_AMR.pdf" TargetMode="External"/><Relationship Id="rId1621" Type="http://schemas.openxmlformats.org/officeDocument/2006/relationships/hyperlink" Target="http://www.doa.la.gov/osl/AMR/259027_AMR.pdf" TargetMode="External"/><Relationship Id="rId1859" Type="http://schemas.openxmlformats.org/officeDocument/2006/relationships/hyperlink" Target="http://www.doa.la.gov/osl/AMR/450012_AMR.pdf" TargetMode="External"/><Relationship Id="rId1719" Type="http://schemas.openxmlformats.org/officeDocument/2006/relationships/hyperlink" Target="http://www.doa.la.gov/osl/AMR/347005_AMR.pdf" TargetMode="External"/><Relationship Id="rId1926" Type="http://schemas.openxmlformats.org/officeDocument/2006/relationships/hyperlink" Target="http://www.doa.la.gov/osl/AMR/506012_AMR.pdf" TargetMode="External"/><Relationship Id="rId2090" Type="http://schemas.openxmlformats.org/officeDocument/2006/relationships/hyperlink" Target="http://www.doa.la.gov/osl/AMR/640033_AMR.pdf" TargetMode="External"/><Relationship Id="rId2188" Type="http://schemas.openxmlformats.org/officeDocument/2006/relationships/hyperlink" Target="http://www.doa.la.gov/osl/AMR/709007_AMR.pdf" TargetMode="External"/><Relationship Id="rId2395" Type="http://schemas.openxmlformats.org/officeDocument/2006/relationships/hyperlink" Target="http://www.doa.la.gov/osl/AMR/833004_AMR.pdf" TargetMode="External"/><Relationship Id="rId367" Type="http://schemas.openxmlformats.org/officeDocument/2006/relationships/hyperlink" Target="http://www.doa.la.gov/osl/AMR/259014_AMR.pdf" TargetMode="External"/><Relationship Id="rId574" Type="http://schemas.openxmlformats.org/officeDocument/2006/relationships/hyperlink" Target="http://www.doa.la.gov/osl/AMR/428020_AMR.pdf" TargetMode="External"/><Relationship Id="rId2048" Type="http://schemas.openxmlformats.org/officeDocument/2006/relationships/hyperlink" Target="http://www.doa.la.gov/osl/AMR/622025_AMR.pdf" TargetMode="External"/><Relationship Id="rId2255" Type="http://schemas.openxmlformats.org/officeDocument/2006/relationships/hyperlink" Target="http://www.doa.la.gov/osl/AMR/731013_AMR.pdf" TargetMode="External"/><Relationship Id="rId227" Type="http://schemas.openxmlformats.org/officeDocument/2006/relationships/hyperlink" Target="http://www.doa.la.gov/osl/AMR/217105_AMR.pdf" TargetMode="External"/><Relationship Id="rId781" Type="http://schemas.openxmlformats.org/officeDocument/2006/relationships/hyperlink" Target="http://www.doa.la.gov/osl/AMR/615029_AMR.pdf" TargetMode="External"/><Relationship Id="rId879" Type="http://schemas.openxmlformats.org/officeDocument/2006/relationships/hyperlink" Target="http://www.doa.la.gov/osl/AMR/658028_AMR.pdf" TargetMode="External"/><Relationship Id="rId2462" Type="http://schemas.openxmlformats.org/officeDocument/2006/relationships/hyperlink" Target="http://www.doa.la.gov/osl/AMR/854003_AMR.pdf" TargetMode="External"/><Relationship Id="rId434" Type="http://schemas.openxmlformats.org/officeDocument/2006/relationships/hyperlink" Target="http://www.doa.la.gov/osl/AMR/329037_AMR.pdf" TargetMode="External"/><Relationship Id="rId641" Type="http://schemas.openxmlformats.org/officeDocument/2006/relationships/hyperlink" Target="http://www.doa.la.gov/osl/AMR/451011_AMR.pdf" TargetMode="External"/><Relationship Id="rId739" Type="http://schemas.openxmlformats.org/officeDocument/2006/relationships/hyperlink" Target="http://www.doa.la.gov/osl/AMR/605003_AMR.pdf" TargetMode="External"/><Relationship Id="rId1064" Type="http://schemas.openxmlformats.org/officeDocument/2006/relationships/hyperlink" Target="http://www.doa.la.gov/osl/AMR/743026_AMR.pdf" TargetMode="External"/><Relationship Id="rId1271" Type="http://schemas.openxmlformats.org/officeDocument/2006/relationships/hyperlink" Target="http://www.doa.la.gov/osl/AMR/126037_AMR.pdf" TargetMode="External"/><Relationship Id="rId1369" Type="http://schemas.openxmlformats.org/officeDocument/2006/relationships/hyperlink" Target="http://www.doa.la.gov/osl/AMR/144010_AMR.pdf" TargetMode="External"/><Relationship Id="rId1576" Type="http://schemas.openxmlformats.org/officeDocument/2006/relationships/hyperlink" Target="http://www.doa.la.gov/osl/AMR/253010_AMR.pdf" TargetMode="External"/><Relationship Id="rId2115" Type="http://schemas.openxmlformats.org/officeDocument/2006/relationships/hyperlink" Target="http://www.doa.la.gov/osl/AMR/658012_AMR.pdf" TargetMode="External"/><Relationship Id="rId2322" Type="http://schemas.openxmlformats.org/officeDocument/2006/relationships/hyperlink" Target="http://www.doa.la.gov/osl/AMR/760008_AMR.pdf" TargetMode="External"/><Relationship Id="rId501" Type="http://schemas.openxmlformats.org/officeDocument/2006/relationships/hyperlink" Target="http://www.doa.la.gov/osl/AMR/355024_AMR.pdf" TargetMode="External"/><Relationship Id="rId946" Type="http://schemas.openxmlformats.org/officeDocument/2006/relationships/hyperlink" Target="http://www.doa.la.gov/osl/AMR/709022_AMR.pdf" TargetMode="External"/><Relationship Id="rId1131" Type="http://schemas.openxmlformats.org/officeDocument/2006/relationships/hyperlink" Target="http://www.doa.la.gov/osl/AMR/821025_AMR.pdf" TargetMode="External"/><Relationship Id="rId1229" Type="http://schemas.openxmlformats.org/officeDocument/2006/relationships/hyperlink" Target="http://www.doa.la.gov/osl/AMR/856021_AMR.pdf" TargetMode="External"/><Relationship Id="rId1783" Type="http://schemas.openxmlformats.org/officeDocument/2006/relationships/hyperlink" Target="http://www.doa.la.gov/osl/AMR/401018_AMR.pdf" TargetMode="External"/><Relationship Id="rId1990" Type="http://schemas.openxmlformats.org/officeDocument/2006/relationships/hyperlink" Target="http://www.doa.la.gov/osl/AMR/605006_AMR.pdf" TargetMode="External"/><Relationship Id="rId75" Type="http://schemas.openxmlformats.org/officeDocument/2006/relationships/hyperlink" Target="http://www.doa.la.gov/osl/AMR/136063_AMR.pdf" TargetMode="External"/><Relationship Id="rId806" Type="http://schemas.openxmlformats.org/officeDocument/2006/relationships/hyperlink" Target="http://www.doa.la.gov/osl/AMR/630003_AMR.pdf" TargetMode="External"/><Relationship Id="rId1436" Type="http://schemas.openxmlformats.org/officeDocument/2006/relationships/hyperlink" Target="http://www.doa.la.gov/osl/AMR/217017_AMR.pdf" TargetMode="External"/><Relationship Id="rId1643" Type="http://schemas.openxmlformats.org/officeDocument/2006/relationships/hyperlink" Target="http://www.doa.la.gov/osl/AMR/263017_AMR.pdf" TargetMode="External"/><Relationship Id="rId1850" Type="http://schemas.openxmlformats.org/officeDocument/2006/relationships/hyperlink" Target="http://www.doa.la.gov/osl/AMR/449023_AMR.pdf" TargetMode="External"/><Relationship Id="rId1503" Type="http://schemas.openxmlformats.org/officeDocument/2006/relationships/hyperlink" Target="http://www.doa.la.gov/osl/AMR/217138_AMR.pdf" TargetMode="External"/><Relationship Id="rId1710" Type="http://schemas.openxmlformats.org/officeDocument/2006/relationships/hyperlink" Target="http://www.doa.la.gov/osl/AMR/345007_AMR.pdf" TargetMode="External"/><Relationship Id="rId1948" Type="http://schemas.openxmlformats.org/officeDocument/2006/relationships/hyperlink" Target="http://www.doa.la.gov/osl/AMR/510018_AMR.pdf" TargetMode="External"/><Relationship Id="rId291" Type="http://schemas.openxmlformats.org/officeDocument/2006/relationships/hyperlink" Target="http://www.doa.la.gov/osl/AMR/224027_AMR.pdf" TargetMode="External"/><Relationship Id="rId1808" Type="http://schemas.openxmlformats.org/officeDocument/2006/relationships/hyperlink" Target="http://www.doa.la.gov/osl/AMR/423029_AMR.pdf" TargetMode="External"/><Relationship Id="rId151" Type="http://schemas.openxmlformats.org/officeDocument/2006/relationships/hyperlink" Target="http://www.doa.la.gov/osl/AMR/152044_AMR.pdf" TargetMode="External"/><Relationship Id="rId389" Type="http://schemas.openxmlformats.org/officeDocument/2006/relationships/hyperlink" Target="http://www.doa.la.gov/osl/AMR/263007_AMR.pdf" TargetMode="External"/><Relationship Id="rId596" Type="http://schemas.openxmlformats.org/officeDocument/2006/relationships/hyperlink" Target="http://www.doa.la.gov/osl/AMR/449012_AMR.pdf" TargetMode="External"/><Relationship Id="rId2277" Type="http://schemas.openxmlformats.org/officeDocument/2006/relationships/hyperlink" Target="http://www.doa.la.gov/osl/AMR/735017_AMR.pdf" TargetMode="External"/><Relationship Id="rId2484" Type="http://schemas.openxmlformats.org/officeDocument/2006/relationships/hyperlink" Target="http://www.doa.la.gov/osl/AMR/856030_AMR.pdf" TargetMode="External"/><Relationship Id="rId249" Type="http://schemas.openxmlformats.org/officeDocument/2006/relationships/hyperlink" Target="http://www.doa.la.gov/osl/AMR/217132_AMR.pdf" TargetMode="External"/><Relationship Id="rId456" Type="http://schemas.openxmlformats.org/officeDocument/2006/relationships/hyperlink" Target="http://www.doa.la.gov/osl/AMR/329089_AMR.pdf" TargetMode="External"/><Relationship Id="rId663" Type="http://schemas.openxmlformats.org/officeDocument/2006/relationships/hyperlink" Target="http://www.doa.la.gov/osl/AMR/457028_AMR.pdf" TargetMode="External"/><Relationship Id="rId870" Type="http://schemas.openxmlformats.org/officeDocument/2006/relationships/hyperlink" Target="http://www.doa.la.gov/osl/AMR/658015_AMR.pdf" TargetMode="External"/><Relationship Id="rId1086" Type="http://schemas.openxmlformats.org/officeDocument/2006/relationships/hyperlink" Target="http://www.doa.la.gov/osl/AMR/760020_AMR.pdf" TargetMode="External"/><Relationship Id="rId1293" Type="http://schemas.openxmlformats.org/officeDocument/2006/relationships/hyperlink" Target="http://www.doa.la.gov/osl/AMR/136008_AMR.pdf" TargetMode="External"/><Relationship Id="rId2137" Type="http://schemas.openxmlformats.org/officeDocument/2006/relationships/hyperlink" Target="http://www.doa.la.gov/osl/AMR/664013_AMR.pdf" TargetMode="External"/><Relationship Id="rId2344" Type="http://schemas.openxmlformats.org/officeDocument/2006/relationships/hyperlink" Target="http://www.doa.la.gov/osl/AMR/811016_AMR.pdf" TargetMode="External"/><Relationship Id="rId109" Type="http://schemas.openxmlformats.org/officeDocument/2006/relationships/hyperlink" Target="http://www.doa.la.gov/osl/AMR/138024_AMR.pdf" TargetMode="External"/><Relationship Id="rId316" Type="http://schemas.openxmlformats.org/officeDocument/2006/relationships/hyperlink" Target="http://www.doa.la.gov/osl/AMR/246003_AMR.pdf" TargetMode="External"/><Relationship Id="rId523" Type="http://schemas.openxmlformats.org/officeDocument/2006/relationships/hyperlink" Target="http://www.doa.la.gov/osl/AMR/401001_AMR.pdf" TargetMode="External"/><Relationship Id="rId968" Type="http://schemas.openxmlformats.org/officeDocument/2006/relationships/hyperlink" Target="http://www.doa.la.gov/osl/AMR/709075_AMR.pdf" TargetMode="External"/><Relationship Id="rId1153" Type="http://schemas.openxmlformats.org/officeDocument/2006/relationships/hyperlink" Target="http://www.doa.la.gov/osl/AMR/833011_AMR.pdf" TargetMode="External"/><Relationship Id="rId1598" Type="http://schemas.openxmlformats.org/officeDocument/2006/relationships/hyperlink" Target="http://www.doa.la.gov/osl/AMR/253047_AMR.pdf" TargetMode="External"/><Relationship Id="rId2204" Type="http://schemas.openxmlformats.org/officeDocument/2006/relationships/hyperlink" Target="http://www.doa.la.gov/osl/AMR/709045_AMR.pdf" TargetMode="External"/><Relationship Id="rId97" Type="http://schemas.openxmlformats.org/officeDocument/2006/relationships/hyperlink" Target="http://www.doa.la.gov/osl/AMR/138004_AMR.pdf" TargetMode="External"/><Relationship Id="rId730" Type="http://schemas.openxmlformats.org/officeDocument/2006/relationships/hyperlink" Target="http://www.doa.la.gov/osl/AMR/527008_AMR.p" TargetMode="External"/><Relationship Id="rId828" Type="http://schemas.openxmlformats.org/officeDocument/2006/relationships/hyperlink" Target="http://www.doa.la.gov/osl/AMR/640013_AMR.pdf" TargetMode="External"/><Relationship Id="rId1013" Type="http://schemas.openxmlformats.org/officeDocument/2006/relationships/hyperlink" Target="http://www.doa.la.gov/osl/AMR/731027_AMR.pdf" TargetMode="External"/><Relationship Id="rId1360" Type="http://schemas.openxmlformats.org/officeDocument/2006/relationships/hyperlink" Target="http://www.doa.la.gov/osl/AMR/138028_AMR.pdf" TargetMode="External"/><Relationship Id="rId1458" Type="http://schemas.openxmlformats.org/officeDocument/2006/relationships/hyperlink" Target="http://www.doa.la.gov/osl/AMR/217044_AMR.pdf" TargetMode="External"/><Relationship Id="rId1665" Type="http://schemas.openxmlformats.org/officeDocument/2006/relationships/hyperlink" Target="http://www.doa.la.gov/osl/AMR/329010_AMR.pdf" TargetMode="External"/><Relationship Id="rId1872" Type="http://schemas.openxmlformats.org/officeDocument/2006/relationships/hyperlink" Target="http://www.doa.la.gov/osl/AMR/450031_AMR.pdf" TargetMode="External"/><Relationship Id="rId2411" Type="http://schemas.openxmlformats.org/officeDocument/2006/relationships/hyperlink" Target="http://www.doa.la.gov/osl/AMR/834009_AMR.pdf" TargetMode="External"/><Relationship Id="rId2509" Type="http://schemas.openxmlformats.org/officeDocument/2006/relationships/hyperlink" Target="http://www.doa.la.gov/osl/AMR/450020_AMR.pdf" TargetMode="External"/><Relationship Id="rId1220" Type="http://schemas.openxmlformats.org/officeDocument/2006/relationships/hyperlink" Target="http://www.doa.la.gov/osl/AMR/856001_AMR.pdf" TargetMode="External"/><Relationship Id="rId1318" Type="http://schemas.openxmlformats.org/officeDocument/2006/relationships/hyperlink" Target="http://www.doa.la.gov/osl/AMR/136049_AMR.pdf" TargetMode="External"/><Relationship Id="rId1525" Type="http://schemas.openxmlformats.org/officeDocument/2006/relationships/hyperlink" Target="http://www.doa.la.gov/osl/AMR/224003_AMR.pdf" TargetMode="External"/><Relationship Id="rId1732" Type="http://schemas.openxmlformats.org/officeDocument/2006/relationships/hyperlink" Target="http://www.doa.la.gov/osl/AMR/348017_AMR.pdf" TargetMode="External"/><Relationship Id="rId24" Type="http://schemas.openxmlformats.org/officeDocument/2006/relationships/hyperlink" Target="http://www.doa.la.gov/osl/AMR/126039_AMR.pdf" TargetMode="External"/><Relationship Id="rId2299" Type="http://schemas.openxmlformats.org/officeDocument/2006/relationships/hyperlink" Target="http://www.doa.la.gov/osl/AMR/743003_AMR.pdf" TargetMode="External"/><Relationship Id="rId173" Type="http://schemas.openxmlformats.org/officeDocument/2006/relationships/hyperlink" Target="http://www.doa.la.gov/osl/AMR/203023_AMR.pdf" TargetMode="External"/><Relationship Id="rId380" Type="http://schemas.openxmlformats.org/officeDocument/2006/relationships/hyperlink" Target="http://www.doa.la.gov/osl/AMR/261001_AMR.pdf" TargetMode="External"/><Relationship Id="rId2061" Type="http://schemas.openxmlformats.org/officeDocument/2006/relationships/hyperlink" Target="http://www.doa.la.gov/osl/AMR/630021_AMR.pdf" TargetMode="External"/><Relationship Id="rId240" Type="http://schemas.openxmlformats.org/officeDocument/2006/relationships/hyperlink" Target="http://www.doa.la.gov/osl/AMR/217122_AMR.pdf" TargetMode="External"/><Relationship Id="rId478" Type="http://schemas.openxmlformats.org/officeDocument/2006/relationships/hyperlink" Target="http://www.doa.la.gov/osl/AMR/348007_AMR.pdf" TargetMode="External"/><Relationship Id="rId685" Type="http://schemas.openxmlformats.org/officeDocument/2006/relationships/hyperlink" Target="http://www.doa.la.gov/osl/AMR/506024_AMR.pdf" TargetMode="External"/><Relationship Id="rId892" Type="http://schemas.openxmlformats.org/officeDocument/2006/relationships/hyperlink" Target="http://www.doa.la.gov/osl/AMR/664019_AMR.pdf" TargetMode="External"/><Relationship Id="rId2159" Type="http://schemas.openxmlformats.org/officeDocument/2006/relationships/hyperlink" Target="http://www.doa.la.gov/osl/AMR/708008_AMR.pdf" TargetMode="External"/><Relationship Id="rId2366" Type="http://schemas.openxmlformats.org/officeDocument/2006/relationships/hyperlink" Target="http://www.doa.la.gov/osl/AMR/821006_AMR.pdf" TargetMode="External"/><Relationship Id="rId100" Type="http://schemas.openxmlformats.org/officeDocument/2006/relationships/hyperlink" Target="http://www.doa.la.gov/osl/AMR/138012_AMR.pdf" TargetMode="External"/><Relationship Id="rId338" Type="http://schemas.openxmlformats.org/officeDocument/2006/relationships/hyperlink" Target="http://www.doa.la.gov/osl/AMR/253021_AMR.pdf" TargetMode="External"/><Relationship Id="rId545" Type="http://schemas.openxmlformats.org/officeDocument/2006/relationships/hyperlink" Target="http://www.doa.la.gov/osl/AMR/423001_AMR.pdf" TargetMode="External"/><Relationship Id="rId752" Type="http://schemas.openxmlformats.org/officeDocument/2006/relationships/hyperlink" Target="http://www.doa.la.gov/osl/AMR/605019_AMR.pdf" TargetMode="External"/><Relationship Id="rId1175" Type="http://schemas.openxmlformats.org/officeDocument/2006/relationships/hyperlink" Target="http://www.doa.la.gov/osl/AMR/837015_AMR.pdf" TargetMode="External"/><Relationship Id="rId1382" Type="http://schemas.openxmlformats.org/officeDocument/2006/relationships/hyperlink" Target="http://www.doa.la.gov/osl/AMR/152011_AMR.pdf" TargetMode="External"/><Relationship Id="rId2019" Type="http://schemas.openxmlformats.org/officeDocument/2006/relationships/hyperlink" Target="http://www.doa.la.gov/osl/AMR/613017_AMR.pdf" TargetMode="External"/><Relationship Id="rId2226" Type="http://schemas.openxmlformats.org/officeDocument/2006/relationships/hyperlink" Target="http://www.doa.la.gov/osl/AMR/709095_AMR.pdf" TargetMode="External"/><Relationship Id="rId2433" Type="http://schemas.openxmlformats.org/officeDocument/2006/relationships/hyperlink" Target="http://www.doa.la.gov/osl/AMR/837031_AMR.pdf" TargetMode="External"/><Relationship Id="rId405" Type="http://schemas.openxmlformats.org/officeDocument/2006/relationships/hyperlink" Target="http://www.doa.la.gov/osl/AMR/304014_AMR.pdf" TargetMode="External"/><Relationship Id="rId612" Type="http://schemas.openxmlformats.org/officeDocument/2006/relationships/hyperlink" Target="http://www.doa.la.gov/osl/AMR/450013_AMR.pdf" TargetMode="External"/><Relationship Id="rId1035" Type="http://schemas.openxmlformats.org/officeDocument/2006/relationships/hyperlink" Target="http://www.doa.la.gov/osl/AMR/735032_AMR.pdf" TargetMode="External"/><Relationship Id="rId1242" Type="http://schemas.openxmlformats.org/officeDocument/2006/relationships/hyperlink" Target="http://www.doa.la.gov/osl/AMR/862007_AMR.pdf" TargetMode="External"/><Relationship Id="rId1687" Type="http://schemas.openxmlformats.org/officeDocument/2006/relationships/hyperlink" Target="http://www.doa.la.gov/osl/AMR/329052_AMR.pdf" TargetMode="External"/><Relationship Id="rId1894" Type="http://schemas.openxmlformats.org/officeDocument/2006/relationships/hyperlink" Target="http://www.doa.la.gov/osl/AMR/451024_AMR.pdf" TargetMode="External"/><Relationship Id="rId2500" Type="http://schemas.openxmlformats.org/officeDocument/2006/relationships/hyperlink" Target="http://www.doa.la.gov/osl/AMR/217145_AMR.pdf" TargetMode="External"/><Relationship Id="rId917" Type="http://schemas.openxmlformats.org/officeDocument/2006/relationships/hyperlink" Target="http://www.doa.la.gov/osl/AMR/708016_AMR.pdf" TargetMode="External"/><Relationship Id="rId1102" Type="http://schemas.openxmlformats.org/officeDocument/2006/relationships/hyperlink" Target="http://www.doa.la.gov/osl/AMR/811027_AMR.pdf" TargetMode="External"/><Relationship Id="rId1547" Type="http://schemas.openxmlformats.org/officeDocument/2006/relationships/hyperlink" Target="http://www.doa.la.gov/osl/AMR/232010_AMR.pdf" TargetMode="External"/><Relationship Id="rId1754" Type="http://schemas.openxmlformats.org/officeDocument/2006/relationships/hyperlink" Target="http://www.doa.la.gov/osl/AMR/355029_AMR.pdf" TargetMode="External"/><Relationship Id="rId1961" Type="http://schemas.openxmlformats.org/officeDocument/2006/relationships/hyperlink" Target="http://www.doa.la.gov/osl/AMR/512001_AMR.pdf" TargetMode="External"/><Relationship Id="rId46" Type="http://schemas.openxmlformats.org/officeDocument/2006/relationships/hyperlink" Target="http://www.doa.la.gov/osl/AMR/136009_AMR.pdf" TargetMode="External"/><Relationship Id="rId1407" Type="http://schemas.openxmlformats.org/officeDocument/2006/relationships/hyperlink" Target="http://www.doa.la.gov/osl/AMR/203002_AMR.pdf" TargetMode="External"/><Relationship Id="rId1614" Type="http://schemas.openxmlformats.org/officeDocument/2006/relationships/hyperlink" Target="http://www.doa.la.gov/osl/AMR/259013_AMR.pdf" TargetMode="External"/><Relationship Id="rId1821" Type="http://schemas.openxmlformats.org/officeDocument/2006/relationships/hyperlink" Target="http://www.doa.la.gov/osl/AMR/428019_AMR.pdf" TargetMode="External"/><Relationship Id="rId195" Type="http://schemas.openxmlformats.org/officeDocument/2006/relationships/hyperlink" Target="http://www.doa.la.gov/osl/AMR/217025_AMR.pdf" TargetMode="External"/><Relationship Id="rId1919" Type="http://schemas.openxmlformats.org/officeDocument/2006/relationships/hyperlink" Target="http://www.doa.la.gov/osl/AMR/502011_AMR.pdf" TargetMode="External"/><Relationship Id="rId2083" Type="http://schemas.openxmlformats.org/officeDocument/2006/relationships/hyperlink" Target="http://www.doa.la.gov/osl/AMR/640024_AMR.pdf" TargetMode="External"/><Relationship Id="rId2290" Type="http://schemas.openxmlformats.org/officeDocument/2006/relationships/hyperlink" Target="http://www.doa.la.gov/osl/AMR/741001_AMR.pdf" TargetMode="External"/><Relationship Id="rId2388" Type="http://schemas.openxmlformats.org/officeDocument/2006/relationships/hyperlink" Target="http://www.doa.la.gov/osl/AMR/825011_AMR.pdf" TargetMode="External"/><Relationship Id="rId262" Type="http://schemas.openxmlformats.org/officeDocument/2006/relationships/hyperlink" Target="http://www.doa.la.gov/osl/AMR/219003_AMR.pdf" TargetMode="External"/><Relationship Id="rId567" Type="http://schemas.openxmlformats.org/officeDocument/2006/relationships/hyperlink" Target="http://www.doa.la.gov/osl/AMR/428008_AMR.pdf" TargetMode="External"/><Relationship Id="rId1197" Type="http://schemas.openxmlformats.org/officeDocument/2006/relationships/hyperlink" Target="http://www.doa.la.gov/osl/AMR/837052_AMR.pdf" TargetMode="External"/><Relationship Id="rId2150" Type="http://schemas.openxmlformats.org/officeDocument/2006/relationships/hyperlink" Target="http://www.doa.la.gov/osl/AMR/707014_AMR.pdf" TargetMode="External"/><Relationship Id="rId2248" Type="http://schemas.openxmlformats.org/officeDocument/2006/relationships/hyperlink" Target="http://www.doa.la.gov/osl/AMR/716020_AMR.pdf" TargetMode="External"/><Relationship Id="rId122" Type="http://schemas.openxmlformats.org/officeDocument/2006/relationships/hyperlink" Target="http://www.doa.la.gov/osl/AMR/144011_AMR.pdf" TargetMode="External"/><Relationship Id="rId774" Type="http://schemas.openxmlformats.org/officeDocument/2006/relationships/hyperlink" Target="http://www.doa.la.gov/osl/AMR/615001_AMR.pdf" TargetMode="External"/><Relationship Id="rId981" Type="http://schemas.openxmlformats.org/officeDocument/2006/relationships/hyperlink" Target="http://www.doa.la.gov/osl/AMR/714008_AMR.pdf" TargetMode="External"/><Relationship Id="rId1057" Type="http://schemas.openxmlformats.org/officeDocument/2006/relationships/hyperlink" Target="http://www.doa.la.gov/osl/AMR/743012_AMR.pdf" TargetMode="External"/><Relationship Id="rId2010" Type="http://schemas.openxmlformats.org/officeDocument/2006/relationships/hyperlink" Target="http://www.doa.la.gov/osl/AMR/613005_AMR.pdf" TargetMode="External"/><Relationship Id="rId2455" Type="http://schemas.openxmlformats.org/officeDocument/2006/relationships/hyperlink" Target="http://www.doa.la.gov/osl/AMR/842017_AMR.pdf" TargetMode="External"/><Relationship Id="rId427" Type="http://schemas.openxmlformats.org/officeDocument/2006/relationships/hyperlink" Target="http://www.doa.la.gov/osl/AMR/329027_AMR.pdf" TargetMode="External"/><Relationship Id="rId634" Type="http://schemas.openxmlformats.org/officeDocument/2006/relationships/hyperlink" Target="http://www.doa.la.gov/osl/AMR/451003_AMR.pdf" TargetMode="External"/><Relationship Id="rId841" Type="http://schemas.openxmlformats.org/officeDocument/2006/relationships/hyperlink" Target="http://www.doa.la.gov/osl/AMR/640031_AMR.pdf" TargetMode="External"/><Relationship Id="rId1264" Type="http://schemas.openxmlformats.org/officeDocument/2006/relationships/hyperlink" Target="http://www.doa.la.gov/osl/AMR/126021_AMR.pdf" TargetMode="External"/><Relationship Id="rId1471" Type="http://schemas.openxmlformats.org/officeDocument/2006/relationships/hyperlink" Target="http://www.doa.la.gov/osl/AMR/217079_AMR.pdf" TargetMode="External"/><Relationship Id="rId1569" Type="http://schemas.openxmlformats.org/officeDocument/2006/relationships/hyperlink" Target="http://www.doa.la.gov/osl/AMR/246011_AMR.pdf" TargetMode="External"/><Relationship Id="rId2108" Type="http://schemas.openxmlformats.org/officeDocument/2006/relationships/hyperlink" Target="http://www.doa.la.gov/osl/AMR/658003_AMR.pdf" TargetMode="External"/><Relationship Id="rId2315" Type="http://schemas.openxmlformats.org/officeDocument/2006/relationships/hyperlink" Target="http://www.doa.la.gov/osl/AMR/743029_AMR.pdf" TargetMode="External"/><Relationship Id="rId2522" Type="http://schemas.openxmlformats.org/officeDocument/2006/relationships/hyperlink" Target="http://www.doa.la.gov/osl/AMR/355066_AMR.pdf" TargetMode="External"/><Relationship Id="rId701" Type="http://schemas.openxmlformats.org/officeDocument/2006/relationships/hyperlink" Target="http://www.doa.la.gov/osl/AMR/510019_AMR.pdf" TargetMode="External"/><Relationship Id="rId939" Type="http://schemas.openxmlformats.org/officeDocument/2006/relationships/hyperlink" Target="http://www.doa.la.gov/osl/AMR/709006_AMR.pdf" TargetMode="External"/><Relationship Id="rId1124" Type="http://schemas.openxmlformats.org/officeDocument/2006/relationships/hyperlink" Target="http://www.doa.la.gov/osl/AMR/821018_AMR.pdf" TargetMode="External"/><Relationship Id="rId1331" Type="http://schemas.openxmlformats.org/officeDocument/2006/relationships/hyperlink" Target="http://www.doa.la.gov/osl/AMR/136074_AMR.pdf" TargetMode="External"/><Relationship Id="rId1776" Type="http://schemas.openxmlformats.org/officeDocument/2006/relationships/hyperlink" Target="http://www.doa.la.gov/osl/AMR/401007_AMR.pdf" TargetMode="External"/><Relationship Id="rId1983" Type="http://schemas.openxmlformats.org/officeDocument/2006/relationships/hyperlink" Target="http://www.doa.la.gov/osl/AMR/527013_AMR.pdf" TargetMode="External"/><Relationship Id="rId68" Type="http://schemas.openxmlformats.org/officeDocument/2006/relationships/hyperlink" Target="http://www.doa.la.gov/osl/AMR/136043_AMR.pdf" TargetMode="External"/><Relationship Id="rId1429" Type="http://schemas.openxmlformats.org/officeDocument/2006/relationships/hyperlink" Target="http://www.doa.la.gov/osl/AMR/217006_AMR.pdf" TargetMode="External"/><Relationship Id="rId1636" Type="http://schemas.openxmlformats.org/officeDocument/2006/relationships/hyperlink" Target="http://www.doa.la.gov/osl/AMR/263006_AMR.pdf" TargetMode="External"/><Relationship Id="rId1843" Type="http://schemas.openxmlformats.org/officeDocument/2006/relationships/hyperlink" Target="http://www.doa.la.gov/osl/AMR/449010_AMR.pdf" TargetMode="External"/><Relationship Id="rId1703" Type="http://schemas.openxmlformats.org/officeDocument/2006/relationships/hyperlink" Target="http://www.doa.la.gov/osl/AMR/329087_AMR.pdf" TargetMode="External"/><Relationship Id="rId1910" Type="http://schemas.openxmlformats.org/officeDocument/2006/relationships/hyperlink" Target="http://www.doa.la.gov/osl/AMR/457025_AMR.pdf" TargetMode="External"/><Relationship Id="rId284" Type="http://schemas.openxmlformats.org/officeDocument/2006/relationships/hyperlink" Target="http://www.doa.la.gov/osl/AMR/224017_AMR.pdf" TargetMode="External"/><Relationship Id="rId491" Type="http://schemas.openxmlformats.org/officeDocument/2006/relationships/hyperlink" Target="http://www.doa.la.gov/osl/AMR/355005_AMR.pdf" TargetMode="External"/><Relationship Id="rId2172" Type="http://schemas.openxmlformats.org/officeDocument/2006/relationships/hyperlink" Target="http://www.doa.la.gov/osl/AMR/708023_AMR.pdf" TargetMode="External"/><Relationship Id="rId144" Type="http://schemas.openxmlformats.org/officeDocument/2006/relationships/hyperlink" Target="http://www.doa.la.gov/osl/AMR/152023_AMR.pdf" TargetMode="External"/><Relationship Id="rId589" Type="http://schemas.openxmlformats.org/officeDocument/2006/relationships/hyperlink" Target="http://www.doa.la.gov/osl/AMR/449002_AMR.pdf" TargetMode="External"/><Relationship Id="rId796" Type="http://schemas.openxmlformats.org/officeDocument/2006/relationships/hyperlink" Target="http://www.doa.la.gov/osl/AMR/622011_AMR.pdf" TargetMode="External"/><Relationship Id="rId2477" Type="http://schemas.openxmlformats.org/officeDocument/2006/relationships/hyperlink" Target="http://www.doa.la.gov/osl/AMR/856021_AMR.pdf" TargetMode="External"/><Relationship Id="rId351" Type="http://schemas.openxmlformats.org/officeDocument/2006/relationships/hyperlink" Target="http://www.doa.la.gov/osl/AMR/253049_AMR.pdf" TargetMode="External"/><Relationship Id="rId449" Type="http://schemas.openxmlformats.org/officeDocument/2006/relationships/hyperlink" Target="http://www.doa.la.gov/osl/AMR/329073_AMR.pdf" TargetMode="External"/><Relationship Id="rId656" Type="http://schemas.openxmlformats.org/officeDocument/2006/relationships/hyperlink" Target="http://www.doa.la.gov/osl/AMR/457011_AMR.pdf" TargetMode="External"/><Relationship Id="rId863" Type="http://schemas.openxmlformats.org/officeDocument/2006/relationships/hyperlink" Target="http://www.doa.la.gov/osl/AMR/658007_AMR.pdf" TargetMode="External"/><Relationship Id="rId1079" Type="http://schemas.openxmlformats.org/officeDocument/2006/relationships/hyperlink" Target="http://www.doa.la.gov/osl/AMR/760013_AMR.pdf" TargetMode="External"/><Relationship Id="rId1286" Type="http://schemas.openxmlformats.org/officeDocument/2006/relationships/hyperlink" Target="http://www.doa.la.gov/osl/AMR/126056_AMR.pdf" TargetMode="External"/><Relationship Id="rId1493" Type="http://schemas.openxmlformats.org/officeDocument/2006/relationships/hyperlink" Target="http://www.doa.la.gov/osl/AMR/217128_AMR.pdf" TargetMode="External"/><Relationship Id="rId2032" Type="http://schemas.openxmlformats.org/officeDocument/2006/relationships/hyperlink" Target="http://www.doa.la.gov/osl/AMR/615035_AMR.pdf" TargetMode="External"/><Relationship Id="rId2337" Type="http://schemas.openxmlformats.org/officeDocument/2006/relationships/hyperlink" Target="http://www.doa.la.gov/osl/AMR/811001_AMR.pdf" TargetMode="External"/><Relationship Id="rId211" Type="http://schemas.openxmlformats.org/officeDocument/2006/relationships/hyperlink" Target="http://www.doa.la.gov/osl/AMR/217045_AMR.pdf" TargetMode="External"/><Relationship Id="rId309" Type="http://schemas.openxmlformats.org/officeDocument/2006/relationships/hyperlink" Target="http://www.doa.la.gov/osl/AMR/239001_AMR.pdf" TargetMode="External"/><Relationship Id="rId516" Type="http://schemas.openxmlformats.org/officeDocument/2006/relationships/hyperlink" Target="http://www.doa.la.gov/osl/AMR/355059_AMR.pdf" TargetMode="External"/><Relationship Id="rId1146" Type="http://schemas.openxmlformats.org/officeDocument/2006/relationships/hyperlink" Target="http://www.doa.la.gov/osl/AMR/833002_AMR.pdf" TargetMode="External"/><Relationship Id="rId1798" Type="http://schemas.openxmlformats.org/officeDocument/2006/relationships/hyperlink" Target="http://www.doa.la.gov/osl/AMR/423010_AMR.pdf" TargetMode="External"/><Relationship Id="rId723" Type="http://schemas.openxmlformats.org/officeDocument/2006/relationships/hyperlink" Target="http://www.doa.la.gov/osl/AMR/512021_AMR.pdf" TargetMode="External"/><Relationship Id="rId930" Type="http://schemas.openxmlformats.org/officeDocument/2006/relationships/hyperlink" Target="http://www.doa.la.gov/osl/AMR/708040_AMR.pdf" TargetMode="External"/><Relationship Id="rId1006" Type="http://schemas.openxmlformats.org/officeDocument/2006/relationships/hyperlink" Target="http://www.doa.la.gov/osl/AMR/731009_AMR.pdf" TargetMode="External"/><Relationship Id="rId1353" Type="http://schemas.openxmlformats.org/officeDocument/2006/relationships/hyperlink" Target="http://www.doa.la.gov/osl/AMR/138019_AMR.pdf" TargetMode="External"/><Relationship Id="rId1560" Type="http://schemas.openxmlformats.org/officeDocument/2006/relationships/hyperlink" Target="http://www.doa.la.gov/osl/AMR/239006_AMR.pdf" TargetMode="External"/><Relationship Id="rId1658" Type="http://schemas.openxmlformats.org/officeDocument/2006/relationships/hyperlink" Target="http://www.doa.la.gov/osl/AMR/329002_AMR.pdf" TargetMode="External"/><Relationship Id="rId1865" Type="http://schemas.openxmlformats.org/officeDocument/2006/relationships/hyperlink" Target="http://www.doa.la.gov/osl/AMR/450023_AMR.pdf" TargetMode="External"/><Relationship Id="rId2404" Type="http://schemas.openxmlformats.org/officeDocument/2006/relationships/hyperlink" Target="http://www.doa.la.gov/osl/AMR/833014_AMR.pdf" TargetMode="External"/><Relationship Id="rId1213" Type="http://schemas.openxmlformats.org/officeDocument/2006/relationships/hyperlink" Target="http://www.doa.la.gov/osl/AMR/854002_AMR.pdf" TargetMode="External"/><Relationship Id="rId1420" Type="http://schemas.openxmlformats.org/officeDocument/2006/relationships/hyperlink" Target="http://www.doa.la.gov/osl/AMR/203021_AMR.pdf" TargetMode="External"/><Relationship Id="rId1518" Type="http://schemas.openxmlformats.org/officeDocument/2006/relationships/hyperlink" Target="http://www.doa.la.gov/osl/AMR/219012_AMR.pdf" TargetMode="External"/><Relationship Id="rId1725" Type="http://schemas.openxmlformats.org/officeDocument/2006/relationships/hyperlink" Target="http://www.doa.la.gov/osl/AMR/348006_AMR.pdf" TargetMode="External"/><Relationship Id="rId1932" Type="http://schemas.openxmlformats.org/officeDocument/2006/relationships/hyperlink" Target="http://www.doa.la.gov/osl/AMR/506023_AMR.pdf" TargetMode="External"/><Relationship Id="rId17" Type="http://schemas.openxmlformats.org/officeDocument/2006/relationships/hyperlink" Target="http://www.doa.la.gov/osl/AMR/126022_AMR.pdf" TargetMode="External"/><Relationship Id="rId2194" Type="http://schemas.openxmlformats.org/officeDocument/2006/relationships/hyperlink" Target="http://www.doa.la.gov/osl/AMR/709022_AMR.pdf" TargetMode="External"/><Relationship Id="rId166" Type="http://schemas.openxmlformats.org/officeDocument/2006/relationships/hyperlink" Target="http://www.doa.la.gov/osl/AMR/203013_AMR.pdf" TargetMode="External"/><Relationship Id="rId373" Type="http://schemas.openxmlformats.org/officeDocument/2006/relationships/hyperlink" Target="http://www.doa.la.gov/osl/AMR/259027_AMR.pdf" TargetMode="External"/><Relationship Id="rId580" Type="http://schemas.openxmlformats.org/officeDocument/2006/relationships/hyperlink" Target="http://www.doa.la.gov/osl/AMR/428027_AMR.pdf" TargetMode="External"/><Relationship Id="rId2054" Type="http://schemas.openxmlformats.org/officeDocument/2006/relationships/hyperlink" Target="http://www.doa.la.gov/osl/AMR/630003_AMR.pdf" TargetMode="External"/><Relationship Id="rId2261" Type="http://schemas.openxmlformats.org/officeDocument/2006/relationships/hyperlink" Target="http://www.doa.la.gov/osl/AMR/731027_AMR.pdf" TargetMode="External"/><Relationship Id="rId2499" Type="http://schemas.openxmlformats.org/officeDocument/2006/relationships/hyperlink" Target="http://www.doa.la.gov/osl/AMR/217143_AMR.pdf" TargetMode="External"/><Relationship Id="rId1" Type="http://schemas.openxmlformats.org/officeDocument/2006/relationships/printerSettings" Target="../printerSettings/printerSettings1.bin"/><Relationship Id="rId233" Type="http://schemas.openxmlformats.org/officeDocument/2006/relationships/hyperlink" Target="http://www.doa.la.gov/osl/AMR/217113_AMR.pdf" TargetMode="External"/><Relationship Id="rId440" Type="http://schemas.openxmlformats.org/officeDocument/2006/relationships/hyperlink" Target="http://www.doa.la.gov/osl/AMR/329059_AMR.pdf" TargetMode="External"/><Relationship Id="rId678" Type="http://schemas.openxmlformats.org/officeDocument/2006/relationships/hyperlink" Target="http://www.doa.la.gov/osl/AMR/506012_AMR.pdf" TargetMode="External"/><Relationship Id="rId885" Type="http://schemas.openxmlformats.org/officeDocument/2006/relationships/hyperlink" Target="http://www.doa.la.gov/osl/AMR/664005_AMR.pdf" TargetMode="External"/><Relationship Id="rId1070" Type="http://schemas.openxmlformats.org/officeDocument/2006/relationships/hyperlink" Target="http://www.doa.la.gov/osl/AMR/743032_AMR.pdf" TargetMode="External"/><Relationship Id="rId2121" Type="http://schemas.openxmlformats.org/officeDocument/2006/relationships/hyperlink" Target="http://www.doa.la.gov/osl/AMR/658019_AMR.pdf" TargetMode="External"/><Relationship Id="rId2359" Type="http://schemas.openxmlformats.org/officeDocument/2006/relationships/hyperlink" Target="http://www.doa.la.gov/osl/AMR/818015_AMR.pdf" TargetMode="External"/><Relationship Id="rId300" Type="http://schemas.openxmlformats.org/officeDocument/2006/relationships/hyperlink" Target="http://www.doa.la.gov/osl/AMR/232015_AMR.pdf" TargetMode="External"/><Relationship Id="rId538" Type="http://schemas.openxmlformats.org/officeDocument/2006/relationships/hyperlink" Target="http://www.doa.la.gov/osl/AMR/420004_AMR.pdf" TargetMode="External"/><Relationship Id="rId745" Type="http://schemas.openxmlformats.org/officeDocument/2006/relationships/hyperlink" Target="http://www.doa.la.gov/osl/AMR/605009_AMR.pdf" TargetMode="External"/><Relationship Id="rId952" Type="http://schemas.openxmlformats.org/officeDocument/2006/relationships/hyperlink" Target="http://www.doa.la.gov/osl/AMR/709035_AMR.pdf" TargetMode="External"/><Relationship Id="rId1168" Type="http://schemas.openxmlformats.org/officeDocument/2006/relationships/hyperlink" Target="http://www.doa.la.gov/osl/AMR/837004_AMR.pdf" TargetMode="External"/><Relationship Id="rId1375" Type="http://schemas.openxmlformats.org/officeDocument/2006/relationships/hyperlink" Target="http://www.doa.la.gov/osl/AMR/152002_AMR.pdf" TargetMode="External"/><Relationship Id="rId1582" Type="http://schemas.openxmlformats.org/officeDocument/2006/relationships/hyperlink" Target="http://www.doa.la.gov/osl/AMR/253016_AMR.pdf" TargetMode="External"/><Relationship Id="rId2219" Type="http://schemas.openxmlformats.org/officeDocument/2006/relationships/hyperlink" Target="http://www.doa.la.gov/osl/AMR/709078_AMR.pdf" TargetMode="External"/><Relationship Id="rId2426" Type="http://schemas.openxmlformats.org/officeDocument/2006/relationships/hyperlink" Target="http://www.doa.la.gov/osl/AMR/837019_AMR.pdf" TargetMode="External"/><Relationship Id="rId81" Type="http://schemas.openxmlformats.org/officeDocument/2006/relationships/hyperlink" Target="http://www.doa.la.gov/osl/AMR/136071_AMR.pdf" TargetMode="External"/><Relationship Id="rId605" Type="http://schemas.openxmlformats.org/officeDocument/2006/relationships/hyperlink" Target="http://www.doa.la.gov/osl/AMR/450002_AMR.pdf" TargetMode="External"/><Relationship Id="rId812" Type="http://schemas.openxmlformats.org/officeDocument/2006/relationships/hyperlink" Target="http://www.doa.la.gov/osl/AMR/630020_AMR.pdf" TargetMode="External"/><Relationship Id="rId1028" Type="http://schemas.openxmlformats.org/officeDocument/2006/relationships/hyperlink" Target="http://www.doa.la.gov/osl/AMR/735016_AMR.pdf" TargetMode="External"/><Relationship Id="rId1235" Type="http://schemas.openxmlformats.org/officeDocument/2006/relationships/hyperlink" Target="http://www.doa.la.gov/osl/AMR/856029_AMR.pdf" TargetMode="External"/><Relationship Id="rId1442" Type="http://schemas.openxmlformats.org/officeDocument/2006/relationships/hyperlink" Target="http://www.doa.la.gov/osl/AMR/217023_AMR.pdf" TargetMode="External"/><Relationship Id="rId1887" Type="http://schemas.openxmlformats.org/officeDocument/2006/relationships/hyperlink" Target="http://www.doa.la.gov/osl/AMR/451009_AMR.pdf" TargetMode="External"/><Relationship Id="rId1302" Type="http://schemas.openxmlformats.org/officeDocument/2006/relationships/hyperlink" Target="http://www.doa.la.gov/osl/AMR/136020_AMR.pdf" TargetMode="External"/><Relationship Id="rId1747" Type="http://schemas.openxmlformats.org/officeDocument/2006/relationships/hyperlink" Target="http://www.doa.la.gov/osl/AMR/355015_AMR.pdf" TargetMode="External"/><Relationship Id="rId1954" Type="http://schemas.openxmlformats.org/officeDocument/2006/relationships/hyperlink" Target="http://www.doa.la.gov/osl/AMR/510024_AMR.pdf" TargetMode="External"/><Relationship Id="rId39" Type="http://schemas.openxmlformats.org/officeDocument/2006/relationships/hyperlink" Target="http://www.doa.la.gov/osl/AMR/126057_AMR.pdf" TargetMode="External"/><Relationship Id="rId1607" Type="http://schemas.openxmlformats.org/officeDocument/2006/relationships/hyperlink" Target="http://www.doa.la.gov/osl/AMR/253059_AMR.pdf" TargetMode="External"/><Relationship Id="rId1814" Type="http://schemas.openxmlformats.org/officeDocument/2006/relationships/hyperlink" Target="http://www.doa.la.gov/osl/AMR/428007_AMR.pdf" TargetMode="External"/><Relationship Id="rId188" Type="http://schemas.openxmlformats.org/officeDocument/2006/relationships/hyperlink" Target="http://www.doa.la.gov/osl/AMR/217017_AMR.pdf" TargetMode="External"/><Relationship Id="rId395" Type="http://schemas.openxmlformats.org/officeDocument/2006/relationships/hyperlink" Target="http://www.doa.la.gov/osl/AMR/263017_AMR.pdf" TargetMode="External"/><Relationship Id="rId2076" Type="http://schemas.openxmlformats.org/officeDocument/2006/relationships/hyperlink" Target="http://www.doa.la.gov/osl/AMR/640013_AMR.pdf" TargetMode="External"/><Relationship Id="rId2283" Type="http://schemas.openxmlformats.org/officeDocument/2006/relationships/hyperlink" Target="http://www.doa.la.gov/osl/AMR/735032_AMR.pdf" TargetMode="External"/><Relationship Id="rId2490" Type="http://schemas.openxmlformats.org/officeDocument/2006/relationships/hyperlink" Target="http://www.doa.la.gov/osl/AMR/862007_AMR.pdf" TargetMode="External"/><Relationship Id="rId255" Type="http://schemas.openxmlformats.org/officeDocument/2006/relationships/hyperlink" Target="http://www.doa.la.gov/osl/AMR/217138_AMR.pdf" TargetMode="External"/><Relationship Id="rId462" Type="http://schemas.openxmlformats.org/officeDocument/2006/relationships/hyperlink" Target="http://www.doa.la.gov/osl/AMR/345007_AMR.pdf" TargetMode="External"/><Relationship Id="rId1092" Type="http://schemas.openxmlformats.org/officeDocument/2006/relationships/hyperlink" Target="http://www.doa.la.gov/osl/AMR/811009_AMR.pdf" TargetMode="External"/><Relationship Id="rId1397" Type="http://schemas.openxmlformats.org/officeDocument/2006/relationships/hyperlink" Target="http://www.doa.la.gov/osl/AMR/152033_AMR.pdf" TargetMode="External"/><Relationship Id="rId2143" Type="http://schemas.openxmlformats.org/officeDocument/2006/relationships/hyperlink" Target="http://www.doa.la.gov/osl/AMR/707003_AMR.pdf" TargetMode="External"/><Relationship Id="rId2350" Type="http://schemas.openxmlformats.org/officeDocument/2006/relationships/hyperlink" Target="http://www.doa.la.gov/osl/AMR/811027_AMR.pdf" TargetMode="External"/><Relationship Id="rId115" Type="http://schemas.openxmlformats.org/officeDocument/2006/relationships/hyperlink" Target="http://www.doa.la.gov/osl/AMR/138031_AMR.pd" TargetMode="External"/><Relationship Id="rId322" Type="http://schemas.openxmlformats.org/officeDocument/2006/relationships/hyperlink" Target="http://www.doa.la.gov/osl/AMR/253001_AMR.pdf" TargetMode="External"/><Relationship Id="rId767" Type="http://schemas.openxmlformats.org/officeDocument/2006/relationships/hyperlink" Target="http://www.doa.la.gov/osl/AMR/613012_AMR.pdf" TargetMode="External"/><Relationship Id="rId974" Type="http://schemas.openxmlformats.org/officeDocument/2006/relationships/hyperlink" Target="http://www.doa.la.gov/osl/AMR/709086_AMR.pdf" TargetMode="External"/><Relationship Id="rId2003" Type="http://schemas.openxmlformats.org/officeDocument/2006/relationships/hyperlink" Target="http://www.doa.la.gov/osl/AMR/605024_AMR.pdf" TargetMode="External"/><Relationship Id="rId2210" Type="http://schemas.openxmlformats.org/officeDocument/2006/relationships/hyperlink" Target="http://www.doa.la.gov/osl/AMR/709067_AMR.pdf" TargetMode="External"/><Relationship Id="rId2448" Type="http://schemas.openxmlformats.org/officeDocument/2006/relationships/hyperlink" Target="http://www.doa.la.gov/osl/AMR/842006_AMR.pdf" TargetMode="External"/><Relationship Id="rId627" Type="http://schemas.openxmlformats.org/officeDocument/2006/relationships/hyperlink" Target="http://www.doa.la.gov/osl/AMR/450034_AMR.pdf" TargetMode="External"/><Relationship Id="rId834" Type="http://schemas.openxmlformats.org/officeDocument/2006/relationships/hyperlink" Target="http://www.doa.la.gov/osl/AMR/640023_AMR.pdf" TargetMode="External"/><Relationship Id="rId1257" Type="http://schemas.openxmlformats.org/officeDocument/2006/relationships/hyperlink" Target="http://www.doa.la.gov/osl/AMR/126007_AMR.pdf" TargetMode="External"/><Relationship Id="rId1464" Type="http://schemas.openxmlformats.org/officeDocument/2006/relationships/hyperlink" Target="http://www.doa.la.gov/osl/AMR/217053_AMR.pdf" TargetMode="External"/><Relationship Id="rId1671" Type="http://schemas.openxmlformats.org/officeDocument/2006/relationships/hyperlink" Target="http://www.doa.la.gov/osl/AMR/329021_AMR.pdf" TargetMode="External"/><Relationship Id="rId2308" Type="http://schemas.openxmlformats.org/officeDocument/2006/relationships/hyperlink" Target="http://www.doa.la.gov/osl/AMR/743016_AMR.pdf" TargetMode="External"/><Relationship Id="rId2515" Type="http://schemas.openxmlformats.org/officeDocument/2006/relationships/hyperlink" Target="http://www.doa.la.gov/osl/AMR/428044_AMR.pdf" TargetMode="External"/><Relationship Id="rId901" Type="http://schemas.openxmlformats.org/officeDocument/2006/relationships/hyperlink" Target="http://www.doa.la.gov/osl/AMR/707013_AMR.pdf" TargetMode="External"/><Relationship Id="rId1117" Type="http://schemas.openxmlformats.org/officeDocument/2006/relationships/hyperlink" Target="http://www.doa.la.gov/osl/AMR/821005_AMR.pdf" TargetMode="External"/><Relationship Id="rId1324" Type="http://schemas.openxmlformats.org/officeDocument/2006/relationships/hyperlink" Target="http://www.doa.la.gov/osl/AMR/136066_AMR.pdf" TargetMode="External"/><Relationship Id="rId1531" Type="http://schemas.openxmlformats.org/officeDocument/2006/relationships/hyperlink" Target="http://www.doa.la.gov/osl/AMR/224016_AMR.pdf" TargetMode="External"/><Relationship Id="rId1769" Type="http://schemas.openxmlformats.org/officeDocument/2006/relationships/hyperlink" Target="http://www.doa.la.gov/osl/AMR/355065_AMR.pdf" TargetMode="External"/><Relationship Id="rId1976" Type="http://schemas.openxmlformats.org/officeDocument/2006/relationships/hyperlink" Target="http://www.doa.la.gov/osl/AMR/527006_AMR.pdf" TargetMode="External"/><Relationship Id="rId30" Type="http://schemas.openxmlformats.org/officeDocument/2006/relationships/hyperlink" Target="http://www.doa.la.gov/osl/AMR/126047_AMR.pdf" TargetMode="External"/><Relationship Id="rId1629" Type="http://schemas.openxmlformats.org/officeDocument/2006/relationships/hyperlink" Target="http://www.doa.la.gov/osl/AMR/261003_AMR.pdf" TargetMode="External"/><Relationship Id="rId1836" Type="http://schemas.openxmlformats.org/officeDocument/2006/relationships/hyperlink" Target="http://www.doa.la.gov/osl/AMR/428042_AMR.pdf" TargetMode="External"/><Relationship Id="rId1903" Type="http://schemas.openxmlformats.org/officeDocument/2006/relationships/hyperlink" Target="http://www.doa.la.gov/osl/AMR/457010_AMR.pdf" TargetMode="External"/><Relationship Id="rId2098" Type="http://schemas.openxmlformats.org/officeDocument/2006/relationships/hyperlink" Target="http://www.doa.la.gov/osl/AMR/640045_AMR.pdf" TargetMode="External"/><Relationship Id="rId277" Type="http://schemas.openxmlformats.org/officeDocument/2006/relationships/hyperlink" Target="http://www.doa.la.gov/osl/AMR/224003_AMR.pdf" TargetMode="External"/><Relationship Id="rId484" Type="http://schemas.openxmlformats.org/officeDocument/2006/relationships/hyperlink" Target="http://www.doa.la.gov/osl/AMR/348017_AMR.pdf" TargetMode="External"/><Relationship Id="rId2165" Type="http://schemas.openxmlformats.org/officeDocument/2006/relationships/hyperlink" Target="http://www.doa.la.gov/osl/AMR/708016_AMR.pdf" TargetMode="External"/><Relationship Id="rId137" Type="http://schemas.openxmlformats.org/officeDocument/2006/relationships/hyperlink" Target="http://www.doa.la.gov/osl/AMR/152016_AMR.pdf" TargetMode="External"/><Relationship Id="rId344" Type="http://schemas.openxmlformats.org/officeDocument/2006/relationships/hyperlink" Target="http://www.doa.la.gov/osl/AMR/253036_AMR.pdf" TargetMode="External"/><Relationship Id="rId691" Type="http://schemas.openxmlformats.org/officeDocument/2006/relationships/hyperlink" Target="http://www.doa.la.gov/osl/AMR/510004_AMR.pdf" TargetMode="External"/><Relationship Id="rId789" Type="http://schemas.openxmlformats.org/officeDocument/2006/relationships/hyperlink" Target="http://www.doa.la.gov/osl/AMR/615041_AMR.pdf" TargetMode="External"/><Relationship Id="rId996" Type="http://schemas.openxmlformats.org/officeDocument/2006/relationships/hyperlink" Target="http://www.doa.la.gov/osl/AMR/716016_AMR.pdf" TargetMode="External"/><Relationship Id="rId2025" Type="http://schemas.openxmlformats.org/officeDocument/2006/relationships/hyperlink" Target="http://www.doa.la.gov/osl/AMR/615015_AMR.pdf" TargetMode="External"/><Relationship Id="rId2372" Type="http://schemas.openxmlformats.org/officeDocument/2006/relationships/hyperlink" Target="http://www.doa.la.gov/osl/AMR/821018_AMR.pdf" TargetMode="External"/><Relationship Id="rId551" Type="http://schemas.openxmlformats.org/officeDocument/2006/relationships/hyperlink" Target="http://www.doa.la.gov/osl/AMR/423011_AMR.pdf" TargetMode="External"/><Relationship Id="rId649" Type="http://schemas.openxmlformats.org/officeDocument/2006/relationships/hyperlink" Target="http://www.doa.la.gov/osl/AMR/457002_AMR.pdf" TargetMode="External"/><Relationship Id="rId856" Type="http://schemas.openxmlformats.org/officeDocument/2006/relationships/hyperlink" Target="http://www.doa.la.gov/osl/AMR/640052_AMR.pdf" TargetMode="External"/><Relationship Id="rId1181" Type="http://schemas.openxmlformats.org/officeDocument/2006/relationships/hyperlink" Target="http://www.doa.la.gov/osl/AMR/837027_AMR.pdf" TargetMode="External"/><Relationship Id="rId1279" Type="http://schemas.openxmlformats.org/officeDocument/2006/relationships/hyperlink" Target="http://www.doa.la.gov/osl/AMR/126048_AMR.pdf" TargetMode="External"/><Relationship Id="rId1486" Type="http://schemas.openxmlformats.org/officeDocument/2006/relationships/hyperlink" Target="http://www.doa.la.gov/osl/AMR/217120_AMR.pdf" TargetMode="External"/><Relationship Id="rId2232" Type="http://schemas.openxmlformats.org/officeDocument/2006/relationships/hyperlink" Target="http://www.doa.la.gov/osl/AMR/714013_AMR.pdf" TargetMode="External"/><Relationship Id="rId2537" Type="http://schemas.openxmlformats.org/officeDocument/2006/relationships/hyperlink" Target="http://www.doa.la.gov/osl/AMR/355068_AMR.pdf" TargetMode="External"/><Relationship Id="rId204" Type="http://schemas.openxmlformats.org/officeDocument/2006/relationships/hyperlink" Target="http://www.doa.la.gov/osl/AMR/217037_AMR.pdf" TargetMode="External"/><Relationship Id="rId411" Type="http://schemas.openxmlformats.org/officeDocument/2006/relationships/hyperlink" Target="http://www.doa.la.gov/osl/AMR/329003_AMR.pdf" TargetMode="External"/><Relationship Id="rId509" Type="http://schemas.openxmlformats.org/officeDocument/2006/relationships/hyperlink" Target="http://www.doa.la.gov/osl/AMR/355033_AMR.pdf" TargetMode="External"/><Relationship Id="rId1041" Type="http://schemas.openxmlformats.org/officeDocument/2006/relationships/hyperlink" Target="http://www.doa.la.gov/osl/AMR/735038_AMR.pdf" TargetMode="External"/><Relationship Id="rId1139" Type="http://schemas.openxmlformats.org/officeDocument/2006/relationships/hyperlink" Target="http://www.doa.la.gov/osl/AMR/825006_AMR.pdf" TargetMode="External"/><Relationship Id="rId1346" Type="http://schemas.openxmlformats.org/officeDocument/2006/relationships/hyperlink" Target="http://www.doa.la.gov/osl/AMR/138005_AMR.pdf" TargetMode="External"/><Relationship Id="rId1693" Type="http://schemas.openxmlformats.org/officeDocument/2006/relationships/hyperlink" Target="http://www.doa.la.gov/osl/AMR/329069_AMR.pdf" TargetMode="External"/><Relationship Id="rId1998" Type="http://schemas.openxmlformats.org/officeDocument/2006/relationships/hyperlink" Target="http://www.doa.la.gov/osl/AMR/605015_AMR.pdf" TargetMode="External"/><Relationship Id="rId716" Type="http://schemas.openxmlformats.org/officeDocument/2006/relationships/hyperlink" Target="http://www.doa.la.gov/osl/AMR/512007_AMR.pdf" TargetMode="External"/><Relationship Id="rId923" Type="http://schemas.openxmlformats.org/officeDocument/2006/relationships/hyperlink" Target="http://www.doa.la.gov/osl/AMR/708022_AMR.pdf" TargetMode="External"/><Relationship Id="rId1553" Type="http://schemas.openxmlformats.org/officeDocument/2006/relationships/hyperlink" Target="http://www.doa.la.gov/osl/AMR/232028_AMR.pdf" TargetMode="External"/><Relationship Id="rId1760" Type="http://schemas.openxmlformats.org/officeDocument/2006/relationships/hyperlink" Target="http://www.doa.la.gov/osl/AMR/355036_AMR.pdf" TargetMode="External"/><Relationship Id="rId1858" Type="http://schemas.openxmlformats.org/officeDocument/2006/relationships/hyperlink" Target="http://www.doa.la.gov/osl/AMR/450008_AMR.pdf" TargetMode="External"/><Relationship Id="rId52" Type="http://schemas.openxmlformats.org/officeDocument/2006/relationships/hyperlink" Target="http://www.doa.la.gov/osl/AMR/136017_AMR.pdf" TargetMode="External"/><Relationship Id="rId1206" Type="http://schemas.openxmlformats.org/officeDocument/2006/relationships/hyperlink" Target="http://www.doa.la.gov/osl/AMR/842016_AMR.pdf" TargetMode="External"/><Relationship Id="rId1413" Type="http://schemas.openxmlformats.org/officeDocument/2006/relationships/hyperlink" Target="http://www.doa.la.gov/osl/AMR/203012_AMR.pdf" TargetMode="External"/><Relationship Id="rId1620" Type="http://schemas.openxmlformats.org/officeDocument/2006/relationships/hyperlink" Target="http://www.doa.la.gov/osl/AMR/259026_AMR.pdf" TargetMode="External"/><Relationship Id="rId1718" Type="http://schemas.openxmlformats.org/officeDocument/2006/relationships/hyperlink" Target="http://www.doa.la.gov/osl/AMR/347004_AMR.pdf" TargetMode="External"/><Relationship Id="rId1925" Type="http://schemas.openxmlformats.org/officeDocument/2006/relationships/hyperlink" Target="http://www.doa.la.gov/osl/AMR/506010_AMR.pdf" TargetMode="External"/><Relationship Id="rId299" Type="http://schemas.openxmlformats.org/officeDocument/2006/relationships/hyperlink" Target="http://www.doa.la.gov/osl/AMR/232010_AMR.pdf" TargetMode="External"/><Relationship Id="rId2187" Type="http://schemas.openxmlformats.org/officeDocument/2006/relationships/hyperlink" Target="http://www.doa.la.gov/osl/AMR/709006_AMR.pdf" TargetMode="External"/><Relationship Id="rId2394" Type="http://schemas.openxmlformats.org/officeDocument/2006/relationships/hyperlink" Target="http://www.doa.la.gov/osl/AMR/833002_AMR.pdf" TargetMode="External"/><Relationship Id="rId159" Type="http://schemas.openxmlformats.org/officeDocument/2006/relationships/hyperlink" Target="http://www.doa.la.gov/osl/AMR/203002_AMR.pdf" TargetMode="External"/><Relationship Id="rId366" Type="http://schemas.openxmlformats.org/officeDocument/2006/relationships/hyperlink" Target="http://www.doa.la.gov/osl/AMR/259013_AMR.pdf" TargetMode="External"/><Relationship Id="rId573" Type="http://schemas.openxmlformats.org/officeDocument/2006/relationships/hyperlink" Target="http://www.doa.la.gov/osl/AMR/428019_AMR.pdf" TargetMode="External"/><Relationship Id="rId780" Type="http://schemas.openxmlformats.org/officeDocument/2006/relationships/hyperlink" Target="http://www.doa.la.gov/osl/AMR/615028_AMR.pdf" TargetMode="External"/><Relationship Id="rId2047" Type="http://schemas.openxmlformats.org/officeDocument/2006/relationships/hyperlink" Target="http://www.doa.la.gov/osl/AMR/622021_AMR.pdf" TargetMode="External"/><Relationship Id="rId2254" Type="http://schemas.openxmlformats.org/officeDocument/2006/relationships/hyperlink" Target="http://www.doa.la.gov/osl/AMR/731009_AMR.pdf" TargetMode="External"/><Relationship Id="rId2461" Type="http://schemas.openxmlformats.org/officeDocument/2006/relationships/hyperlink" Target="http://www.doa.la.gov/osl/AMR/854002_AMR.pdf" TargetMode="External"/><Relationship Id="rId226" Type="http://schemas.openxmlformats.org/officeDocument/2006/relationships/hyperlink" Target="http://www.doa.la.gov/osl/AMR/217104_AMR.pdf" TargetMode="External"/><Relationship Id="rId433" Type="http://schemas.openxmlformats.org/officeDocument/2006/relationships/hyperlink" Target="http://www.doa.la.gov/osl/AMR/329036_AMR.pdf" TargetMode="External"/><Relationship Id="rId878" Type="http://schemas.openxmlformats.org/officeDocument/2006/relationships/hyperlink" Target="http://www.doa.la.gov/osl/AMR/658027_AMR.pdf" TargetMode="External"/><Relationship Id="rId1063" Type="http://schemas.openxmlformats.org/officeDocument/2006/relationships/hyperlink" Target="http://www.doa.la.gov/osl/AMR/743023_AMR.pdf" TargetMode="External"/><Relationship Id="rId1270" Type="http://schemas.openxmlformats.org/officeDocument/2006/relationships/hyperlink" Target="http://www.doa.la.gov/osl/AMR/126036_AMR.pdf" TargetMode="External"/><Relationship Id="rId2114" Type="http://schemas.openxmlformats.org/officeDocument/2006/relationships/hyperlink" Target="http://www.doa.la.gov/osl/AMR/658011_AMR.pdf" TargetMode="External"/><Relationship Id="rId640" Type="http://schemas.openxmlformats.org/officeDocument/2006/relationships/hyperlink" Target="http://www.doa.la.gov/osl/AMR/451010_AMR.pdf" TargetMode="External"/><Relationship Id="rId738" Type="http://schemas.openxmlformats.org/officeDocument/2006/relationships/hyperlink" Target="http://www.doa.la.gov/osl/AMR/605002_AMR.pdf" TargetMode="External"/><Relationship Id="rId945" Type="http://schemas.openxmlformats.org/officeDocument/2006/relationships/hyperlink" Target="http://www.doa.la.gov/osl/AMR/709018_AMR.pdf" TargetMode="External"/><Relationship Id="rId1368" Type="http://schemas.openxmlformats.org/officeDocument/2006/relationships/hyperlink" Target="http://www.doa.la.gov/osl/AMR/144008_AMR.pdf" TargetMode="External"/><Relationship Id="rId1575" Type="http://schemas.openxmlformats.org/officeDocument/2006/relationships/hyperlink" Target="http://www.doa.la.gov/osl/AMR/253007_AMR.pdf" TargetMode="External"/><Relationship Id="rId1782" Type="http://schemas.openxmlformats.org/officeDocument/2006/relationships/hyperlink" Target="http://www.doa.la.gov/osl/AMR/401017_AMR.pdf" TargetMode="External"/><Relationship Id="rId2321" Type="http://schemas.openxmlformats.org/officeDocument/2006/relationships/hyperlink" Target="http://www.doa.la.gov/osl/AMR/760005_AMR.pdf" TargetMode="External"/><Relationship Id="rId2419" Type="http://schemas.openxmlformats.org/officeDocument/2006/relationships/hyperlink" Target="http://www.doa.la.gov/osl/AMR/837009_AMR.pdf" TargetMode="External"/><Relationship Id="rId74" Type="http://schemas.openxmlformats.org/officeDocument/2006/relationships/hyperlink" Target="http://www.doa.la.gov/osl/AMR/136057_AMR.pdf" TargetMode="External"/><Relationship Id="rId500" Type="http://schemas.openxmlformats.org/officeDocument/2006/relationships/hyperlink" Target="http://www.doa.la.gov/osl/AMR/355019_AMR.pd" TargetMode="External"/><Relationship Id="rId805" Type="http://schemas.openxmlformats.org/officeDocument/2006/relationships/hyperlink" Target="http://www.doa.la.gov/osl/AMR/630002_AMR.pdf" TargetMode="External"/><Relationship Id="rId1130" Type="http://schemas.openxmlformats.org/officeDocument/2006/relationships/hyperlink" Target="http://www.doa.la.gov/osl/AMR/821024_AMR.pdf" TargetMode="External"/><Relationship Id="rId1228" Type="http://schemas.openxmlformats.org/officeDocument/2006/relationships/hyperlink" Target="http://www.doa.la.gov/osl/AMR/856020_AMR.pdf" TargetMode="External"/><Relationship Id="rId1435" Type="http://schemas.openxmlformats.org/officeDocument/2006/relationships/hyperlink" Target="http://www.doa.la.gov/osl/AMR/217016_AMR.pdf" TargetMode="External"/><Relationship Id="rId1642" Type="http://schemas.openxmlformats.org/officeDocument/2006/relationships/hyperlink" Target="http://www.doa.la.gov/osl/AMR/263016_AMR.pdf" TargetMode="External"/><Relationship Id="rId1947" Type="http://schemas.openxmlformats.org/officeDocument/2006/relationships/hyperlink" Target="http://www.doa.la.gov/osl/AMR/510017_AMR.pdf" TargetMode="External"/><Relationship Id="rId1502" Type="http://schemas.openxmlformats.org/officeDocument/2006/relationships/hyperlink" Target="http://www.doa.la.gov/osl/AMR/217137_AMR.pdf" TargetMode="External"/><Relationship Id="rId1807" Type="http://schemas.openxmlformats.org/officeDocument/2006/relationships/hyperlink" Target="http://www.doa.la.gov/osl/AMR/423028_AMR.pdf" TargetMode="External"/><Relationship Id="rId290" Type="http://schemas.openxmlformats.org/officeDocument/2006/relationships/hyperlink" Target="http://www.doa.la.gov/osl/AMR/224025_AMR.pdf" TargetMode="External"/><Relationship Id="rId388" Type="http://schemas.openxmlformats.org/officeDocument/2006/relationships/hyperlink" Target="http://www.doa.la.gov/osl/AMR/263006_AMR.pdf" TargetMode="External"/><Relationship Id="rId2069" Type="http://schemas.openxmlformats.org/officeDocument/2006/relationships/hyperlink" Target="http://www.doa.la.gov/osl/AMR/640004_AMR.pdf" TargetMode="External"/><Relationship Id="rId150" Type="http://schemas.openxmlformats.org/officeDocument/2006/relationships/hyperlink" Target="http://www.doa.la.gov/osl/AMR/152042_AMR.pdf" TargetMode="External"/><Relationship Id="rId595" Type="http://schemas.openxmlformats.org/officeDocument/2006/relationships/hyperlink" Target="http://www.doa.la.gov/osl/AMR/449010_AMR.pdf" TargetMode="External"/><Relationship Id="rId2276" Type="http://schemas.openxmlformats.org/officeDocument/2006/relationships/hyperlink" Target="http://www.doa.la.gov/osl/AMR/735016_AMR.pdf" TargetMode="External"/><Relationship Id="rId2483" Type="http://schemas.openxmlformats.org/officeDocument/2006/relationships/hyperlink" Target="http://www.doa.la.gov/osl/AMR/856029_AMR.pdf" TargetMode="External"/><Relationship Id="rId248" Type="http://schemas.openxmlformats.org/officeDocument/2006/relationships/hyperlink" Target="http://www.doa.la.gov/osl/AMR/217131_AMR.pdf" TargetMode="External"/><Relationship Id="rId455" Type="http://schemas.openxmlformats.org/officeDocument/2006/relationships/hyperlink" Target="http://www.doa.la.gov/osl/AMR/329087_AMR.pdf" TargetMode="External"/><Relationship Id="rId662" Type="http://schemas.openxmlformats.org/officeDocument/2006/relationships/hyperlink" Target="http://www.doa.la.gov/osl/AMR/457025_AMR.pdf" TargetMode="External"/><Relationship Id="rId1085" Type="http://schemas.openxmlformats.org/officeDocument/2006/relationships/hyperlink" Target="http://www.doa.la.gov/osl/AMR/760019_AMR.pdf" TargetMode="External"/><Relationship Id="rId1292" Type="http://schemas.openxmlformats.org/officeDocument/2006/relationships/hyperlink" Target="http://www.doa.la.gov/osl/AMR/136007_AMR.pdf" TargetMode="External"/><Relationship Id="rId2136" Type="http://schemas.openxmlformats.org/officeDocument/2006/relationships/hyperlink" Target="http://www.doa.la.gov/osl/AMR/664011_AMR.pdf" TargetMode="External"/><Relationship Id="rId2343" Type="http://schemas.openxmlformats.org/officeDocument/2006/relationships/hyperlink" Target="http://www.doa.la.gov/osl/AMR/811014_AMR.pdf" TargetMode="External"/><Relationship Id="rId108" Type="http://schemas.openxmlformats.org/officeDocument/2006/relationships/hyperlink" Target="http://www.doa.la.gov/osl/AMR/138023_AMR.pdf" TargetMode="External"/><Relationship Id="rId315" Type="http://schemas.openxmlformats.org/officeDocument/2006/relationships/hyperlink" Target="http://www.doa.la.gov/osl/AMR/246002_AMR.pdf" TargetMode="External"/><Relationship Id="rId522" Type="http://schemas.openxmlformats.org/officeDocument/2006/relationships/hyperlink" Target="http://www.doa.la.gov/osl/AMR/355066_AMR.pdf" TargetMode="External"/><Relationship Id="rId967" Type="http://schemas.openxmlformats.org/officeDocument/2006/relationships/hyperlink" Target="http://www.doa.la.gov/osl/AMR/709073_AMR.pdf" TargetMode="External"/><Relationship Id="rId1152" Type="http://schemas.openxmlformats.org/officeDocument/2006/relationships/hyperlink" Target="http://www.doa.la.gov/osl/AMR/833009_AMR.pdf" TargetMode="External"/><Relationship Id="rId1597" Type="http://schemas.openxmlformats.org/officeDocument/2006/relationships/hyperlink" Target="http://www.doa.la.gov/osl/AMR/253046_AMR.pdf" TargetMode="External"/><Relationship Id="rId2203" Type="http://schemas.openxmlformats.org/officeDocument/2006/relationships/hyperlink" Target="http://www.doa.la.gov/osl/AMR/709041_AMR.pdf" TargetMode="External"/><Relationship Id="rId2410" Type="http://schemas.openxmlformats.org/officeDocument/2006/relationships/hyperlink" Target="http://www.doa.la.gov/osl/AMR/834008_AMR.pdf" TargetMode="External"/><Relationship Id="rId96" Type="http://schemas.openxmlformats.org/officeDocument/2006/relationships/hyperlink" Target="http://www.doa.la.gov/osl/AMR/138003_AMR.pdf" TargetMode="External"/><Relationship Id="rId827" Type="http://schemas.openxmlformats.org/officeDocument/2006/relationships/hyperlink" Target="http://www.doa.la.gov/osl/AMR/640012_AMR.pdf" TargetMode="External"/><Relationship Id="rId1012" Type="http://schemas.openxmlformats.org/officeDocument/2006/relationships/hyperlink" Target="http://www.doa.la.gov/osl/AMR/731026_AMR.pdf" TargetMode="External"/><Relationship Id="rId1457" Type="http://schemas.openxmlformats.org/officeDocument/2006/relationships/hyperlink" Target="http://www.doa.la.gov/osl/AMR/217042_AMR.pdf" TargetMode="External"/><Relationship Id="rId1664" Type="http://schemas.openxmlformats.org/officeDocument/2006/relationships/hyperlink" Target="http://www.doa.la.gov/osl/AMR/329008_AMR.pdf" TargetMode="External"/><Relationship Id="rId1871" Type="http://schemas.openxmlformats.org/officeDocument/2006/relationships/hyperlink" Target="http://www.doa.la.gov/osl/AMR/450030_AMR.pdf" TargetMode="External"/><Relationship Id="rId2508" Type="http://schemas.openxmlformats.org/officeDocument/2006/relationships/hyperlink" Target="http://www.doa.la.gov/osl/AMR/450021_AMR.pdf" TargetMode="External"/><Relationship Id="rId1317" Type="http://schemas.openxmlformats.org/officeDocument/2006/relationships/hyperlink" Target="http://www.doa.la.gov/osl/AMR/136048_AMR.pdf" TargetMode="External"/><Relationship Id="rId1524" Type="http://schemas.openxmlformats.org/officeDocument/2006/relationships/hyperlink" Target="http://www.doa.la.gov/osl/AMR/224002_AMR.pdf" TargetMode="External"/><Relationship Id="rId1731" Type="http://schemas.openxmlformats.org/officeDocument/2006/relationships/hyperlink" Target="http://www.doa.la.gov/osl/AMR/348016_AMR.pdf" TargetMode="External"/><Relationship Id="rId1969" Type="http://schemas.openxmlformats.org/officeDocument/2006/relationships/hyperlink" Target="http://www.doa.la.gov/osl/AMR/512016_AMR.pdf" TargetMode="External"/><Relationship Id="rId23" Type="http://schemas.openxmlformats.org/officeDocument/2006/relationships/hyperlink" Target="http://www.doa.la.gov/osl/AMR/126037_AMR.pdf" TargetMode="External"/><Relationship Id="rId1829" Type="http://schemas.openxmlformats.org/officeDocument/2006/relationships/hyperlink" Target="http://www.doa.la.gov/osl/AMR/428029_AMR.pdf" TargetMode="External"/><Relationship Id="rId2298" Type="http://schemas.openxmlformats.org/officeDocument/2006/relationships/hyperlink" Target="http://www.doa.la.gov/osl/AMR/743001_AMR.pdf" TargetMode="External"/><Relationship Id="rId172" Type="http://schemas.openxmlformats.org/officeDocument/2006/relationships/hyperlink" Target="http://www.doa.la.gov/osl/AMR/203021_AMR.pdf" TargetMode="External"/><Relationship Id="rId477" Type="http://schemas.openxmlformats.org/officeDocument/2006/relationships/hyperlink" Target="http://www.doa.la.gov/osl/AMR/348006_AMR.pdf" TargetMode="External"/><Relationship Id="rId684" Type="http://schemas.openxmlformats.org/officeDocument/2006/relationships/hyperlink" Target="http://www.doa.la.gov/osl/AMR/506023_AMR.pdf" TargetMode="External"/><Relationship Id="rId2060" Type="http://schemas.openxmlformats.org/officeDocument/2006/relationships/hyperlink" Target="http://www.doa.la.gov/osl/AMR/630020_AMR.pdf" TargetMode="External"/><Relationship Id="rId2158" Type="http://schemas.openxmlformats.org/officeDocument/2006/relationships/hyperlink" Target="http://www.doa.la.gov/osl/AMR/708003_AMR.pdf" TargetMode="External"/><Relationship Id="rId2365" Type="http://schemas.openxmlformats.org/officeDocument/2006/relationships/hyperlink" Target="http://www.doa.la.gov/osl/AMR/821005_AMR.pdf" TargetMode="External"/><Relationship Id="rId337" Type="http://schemas.openxmlformats.org/officeDocument/2006/relationships/hyperlink" Target="http://www.doa.la.gov/osl/AMR/253020_AMR.pdf" TargetMode="External"/><Relationship Id="rId891" Type="http://schemas.openxmlformats.org/officeDocument/2006/relationships/hyperlink" Target="http://www.doa.la.gov/osl/AMR/664016_AMR.pdf" TargetMode="External"/><Relationship Id="rId989" Type="http://schemas.openxmlformats.org/officeDocument/2006/relationships/hyperlink" Target="http://www.doa.la.gov/osl/AMR/716007_AMR.pdf" TargetMode="External"/><Relationship Id="rId2018" Type="http://schemas.openxmlformats.org/officeDocument/2006/relationships/hyperlink" Target="http://www.doa.la.gov/osl/AMR/613016_AMR.pdf" TargetMode="External"/><Relationship Id="rId544" Type="http://schemas.openxmlformats.org/officeDocument/2006/relationships/hyperlink" Target="http://www.doa.la.gov/osl/AMR/420012_AMR.pdf" TargetMode="External"/><Relationship Id="rId751" Type="http://schemas.openxmlformats.org/officeDocument/2006/relationships/hyperlink" Target="http://www.doa.la.gov/osl/AMR/605018_AMR.pdf" TargetMode="External"/><Relationship Id="rId849" Type="http://schemas.openxmlformats.org/officeDocument/2006/relationships/hyperlink" Target="http://www.doa.la.gov/osl/AMR/640044_AMR.pdf" TargetMode="External"/><Relationship Id="rId1174" Type="http://schemas.openxmlformats.org/officeDocument/2006/relationships/hyperlink" Target="http://www.doa.la.gov/osl/AMR/837012_AMR.pdf" TargetMode="External"/><Relationship Id="rId1381" Type="http://schemas.openxmlformats.org/officeDocument/2006/relationships/hyperlink" Target="http://www.doa.la.gov/osl/AMR/152010_AMR.pdf" TargetMode="External"/><Relationship Id="rId1479" Type="http://schemas.openxmlformats.org/officeDocument/2006/relationships/hyperlink" Target="http://www.doa.la.gov/osl/AMR/217111_AMR.pdf" TargetMode="External"/><Relationship Id="rId1686" Type="http://schemas.openxmlformats.org/officeDocument/2006/relationships/hyperlink" Target="http://www.doa.la.gov/osl/AMR/329043_AMR.pdf" TargetMode="External"/><Relationship Id="rId2225" Type="http://schemas.openxmlformats.org/officeDocument/2006/relationships/hyperlink" Target="http://www.doa.la.gov/osl/AMR/709094_AMR.pdf" TargetMode="External"/><Relationship Id="rId2432" Type="http://schemas.openxmlformats.org/officeDocument/2006/relationships/hyperlink" Target="http://www.doa.la.gov/osl/AMR/837030_AMR.pdf" TargetMode="External"/><Relationship Id="rId404" Type="http://schemas.openxmlformats.org/officeDocument/2006/relationships/hyperlink" Target="http://www.doa.la.gov/osl/AMR/304013_AMR.pdf" TargetMode="External"/><Relationship Id="rId611" Type="http://schemas.openxmlformats.org/officeDocument/2006/relationships/hyperlink" Target="http://www.doa.la.gov/osl/AMR/450012_AMR.pdf" TargetMode="External"/><Relationship Id="rId1034" Type="http://schemas.openxmlformats.org/officeDocument/2006/relationships/hyperlink" Target="http://www.doa.la.gov/osl/AMR/735031_AMR.pdf" TargetMode="External"/><Relationship Id="rId1241" Type="http://schemas.openxmlformats.org/officeDocument/2006/relationships/hyperlink" Target="http://www.doa.la.gov/osl/AMR/862006_AMR.pdf" TargetMode="External"/><Relationship Id="rId1339" Type="http://schemas.openxmlformats.org/officeDocument/2006/relationships/hyperlink" Target="http://www.doa.la.gov/osl/AMR/136086_AMR.pdf" TargetMode="External"/><Relationship Id="rId1893" Type="http://schemas.openxmlformats.org/officeDocument/2006/relationships/hyperlink" Target="http://www.doa.la.gov/osl/AMR/451023_AMR.pdf" TargetMode="External"/><Relationship Id="rId709" Type="http://schemas.openxmlformats.org/officeDocument/2006/relationships/hyperlink" Target="http://www.doa.la.gov/osl/AMR/510032_AMR.pdf" TargetMode="External"/><Relationship Id="rId916" Type="http://schemas.openxmlformats.org/officeDocument/2006/relationships/hyperlink" Target="http://www.doa.la.gov/osl/AMR/708014_AMR.pdf" TargetMode="External"/><Relationship Id="rId1101" Type="http://schemas.openxmlformats.org/officeDocument/2006/relationships/hyperlink" Target="http://www.doa.la.gov/osl/AMR/811026_AMR.pdf" TargetMode="External"/><Relationship Id="rId1546" Type="http://schemas.openxmlformats.org/officeDocument/2006/relationships/hyperlink" Target="http://www.doa.la.gov/osl/AMR/232009_AMR.pdf" TargetMode="External"/><Relationship Id="rId1753" Type="http://schemas.openxmlformats.org/officeDocument/2006/relationships/hyperlink" Target="http://www.doa.la.gov/osl/AMR/355028_AMR.pdf" TargetMode="External"/><Relationship Id="rId1960" Type="http://schemas.openxmlformats.org/officeDocument/2006/relationships/hyperlink" Target="http://www.doa.la.gov/osl/AMR/510082_AMR.pdf" TargetMode="External"/><Relationship Id="rId45" Type="http://schemas.openxmlformats.org/officeDocument/2006/relationships/hyperlink" Target="http://www.doa.la.gov/osl/AMR/136008_AMR.pdf" TargetMode="External"/><Relationship Id="rId1406" Type="http://schemas.openxmlformats.org/officeDocument/2006/relationships/hyperlink" Target="http://www.doa.la.gov/osl/AMR/152056_AMR.pdf" TargetMode="External"/><Relationship Id="rId1613" Type="http://schemas.openxmlformats.org/officeDocument/2006/relationships/hyperlink" Target="http://www.doa.la.gov/osl/AMR/259012_AMR.pdf" TargetMode="External"/><Relationship Id="rId1820" Type="http://schemas.openxmlformats.org/officeDocument/2006/relationships/hyperlink" Target="http://www.doa.la.gov/osl/AMR/428018_AMR.pdf" TargetMode="External"/><Relationship Id="rId194" Type="http://schemas.openxmlformats.org/officeDocument/2006/relationships/hyperlink" Target="http://www.doa.la.gov/osl/AMR/217023_AMR.pdf" TargetMode="External"/><Relationship Id="rId1918" Type="http://schemas.openxmlformats.org/officeDocument/2006/relationships/hyperlink" Target="http://www.doa.la.gov/osl/AMR/502010_AMR.pdf" TargetMode="External"/><Relationship Id="rId2082" Type="http://schemas.openxmlformats.org/officeDocument/2006/relationships/hyperlink" Target="http://www.doa.la.gov/osl/AMR/640023_AMR.pdf" TargetMode="External"/><Relationship Id="rId261" Type="http://schemas.openxmlformats.org/officeDocument/2006/relationships/hyperlink" Target="http://www.doa.la.gov/osl/AMR/219002_AMR.pdf" TargetMode="External"/><Relationship Id="rId499" Type="http://schemas.openxmlformats.org/officeDocument/2006/relationships/hyperlink" Target="http://www.doa.la.gov/osl/AMR/355015_AMR.pdf" TargetMode="External"/><Relationship Id="rId2387" Type="http://schemas.openxmlformats.org/officeDocument/2006/relationships/hyperlink" Target="http://www.doa.la.gov/osl/AMR/825006_AMR.pdf" TargetMode="External"/><Relationship Id="rId359" Type="http://schemas.openxmlformats.org/officeDocument/2006/relationships/hyperlink" Target="http://www.doa.la.gov/osl/AMR/253059_AMR.pdf" TargetMode="External"/><Relationship Id="rId566" Type="http://schemas.openxmlformats.org/officeDocument/2006/relationships/hyperlink" Target="http://www.doa.la.gov/osl/AMR/428007_AMR.pdf" TargetMode="External"/><Relationship Id="rId773" Type="http://schemas.openxmlformats.org/officeDocument/2006/relationships/hyperlink" Target="http://www.doa.la.gov/osl/AMR/613019_AMR.pdf" TargetMode="External"/><Relationship Id="rId1196" Type="http://schemas.openxmlformats.org/officeDocument/2006/relationships/hyperlink" Target="http://www.doa.la.gov/osl/AMR/837051_AMR.pdf" TargetMode="External"/><Relationship Id="rId2247" Type="http://schemas.openxmlformats.org/officeDocument/2006/relationships/hyperlink" Target="http://www.doa.la.gov/osl/AMR/716019_AMR.pdf" TargetMode="External"/><Relationship Id="rId2454" Type="http://schemas.openxmlformats.org/officeDocument/2006/relationships/hyperlink" Target="http://www.doa.la.gov/osl/AMR/842016_AMR.pdf" TargetMode="External"/><Relationship Id="rId121" Type="http://schemas.openxmlformats.org/officeDocument/2006/relationships/hyperlink" Target="http://www.doa.la.gov/osl/AMR/144010_AMR.pdf" TargetMode="External"/><Relationship Id="rId219" Type="http://schemas.openxmlformats.org/officeDocument/2006/relationships/hyperlink" Target="http://www.doa.la.gov/osl/AMR/217057_AMR.pdf" TargetMode="External"/><Relationship Id="rId426" Type="http://schemas.openxmlformats.org/officeDocument/2006/relationships/hyperlink" Target="http://www.doa.la.gov/osl/AMR/329026_AMR.pdf" TargetMode="External"/><Relationship Id="rId633" Type="http://schemas.openxmlformats.org/officeDocument/2006/relationships/hyperlink" Target="http://www.doa.la.gov/osl/AMR/451002_AMR.pdf" TargetMode="External"/><Relationship Id="rId980" Type="http://schemas.openxmlformats.org/officeDocument/2006/relationships/hyperlink" Target="http://www.doa.la.gov/osl/AMR/714004_AMR.pdf" TargetMode="External"/><Relationship Id="rId1056" Type="http://schemas.openxmlformats.org/officeDocument/2006/relationships/hyperlink" Target="http://www.doa.la.gov/osl/AMR/743011_AMR.pdf" TargetMode="External"/><Relationship Id="rId1263" Type="http://schemas.openxmlformats.org/officeDocument/2006/relationships/hyperlink" Target="http://www.doa.la.gov/osl/AMR/126019_AMR.pdf" TargetMode="External"/><Relationship Id="rId2107" Type="http://schemas.openxmlformats.org/officeDocument/2006/relationships/hyperlink" Target="http://www.doa.la.gov/osl/AMR/658001_AMR.pdf" TargetMode="External"/><Relationship Id="rId2314" Type="http://schemas.openxmlformats.org/officeDocument/2006/relationships/hyperlink" Target="http://www.doa.la.gov/osl/AMR/743028_AMR.pdf" TargetMode="External"/><Relationship Id="rId840" Type="http://schemas.openxmlformats.org/officeDocument/2006/relationships/hyperlink" Target="http://www.doa.la.gov/osl/AMR/640030_AMR.pdf" TargetMode="External"/><Relationship Id="rId938" Type="http://schemas.openxmlformats.org/officeDocument/2006/relationships/hyperlink" Target="http://www.doa.la.gov/osl/AMR/709004_AMR.pdf" TargetMode="External"/><Relationship Id="rId1470" Type="http://schemas.openxmlformats.org/officeDocument/2006/relationships/hyperlink" Target="http://www.doa.la.gov/osl/AMR/217076_AMR.pdf" TargetMode="External"/><Relationship Id="rId1568" Type="http://schemas.openxmlformats.org/officeDocument/2006/relationships/hyperlink" Target="http://www.doa.la.gov/osl/AMR/246010_AMR.pdf" TargetMode="External"/><Relationship Id="rId1775" Type="http://schemas.openxmlformats.org/officeDocument/2006/relationships/hyperlink" Target="http://www.doa.la.gov/osl/AMR/401006_AMR.pdf" TargetMode="External"/><Relationship Id="rId2521" Type="http://schemas.openxmlformats.org/officeDocument/2006/relationships/hyperlink" Target="http://www.doa.la.gov/osl/AMR/450041_AMR.pdf" TargetMode="External"/><Relationship Id="rId67" Type="http://schemas.openxmlformats.org/officeDocument/2006/relationships/hyperlink" Target="http://www.doa.la.gov/osl/AMR/136041_AMR.pdf" TargetMode="External"/><Relationship Id="rId700" Type="http://schemas.openxmlformats.org/officeDocument/2006/relationships/hyperlink" Target="http://www.doa.la.gov/osl/AMR/510018_AMR.pdf" TargetMode="External"/><Relationship Id="rId1123" Type="http://schemas.openxmlformats.org/officeDocument/2006/relationships/hyperlink" Target="http://www.doa.la.gov/osl/AMR/821016_AMR.pdf" TargetMode="External"/><Relationship Id="rId1330" Type="http://schemas.openxmlformats.org/officeDocument/2006/relationships/hyperlink" Target="http://www.doa.la.gov/osl/AMR/136073_AMR.pdf" TargetMode="External"/><Relationship Id="rId1428" Type="http://schemas.openxmlformats.org/officeDocument/2006/relationships/hyperlink" Target="http://www.doa.la.gov/osl/AMR/217005_AMR.pdf" TargetMode="External"/><Relationship Id="rId1635" Type="http://schemas.openxmlformats.org/officeDocument/2006/relationships/hyperlink" Target="http://www.doa.la.gov/osl/AMR/263005_AMR.pdf" TargetMode="External"/><Relationship Id="rId1982" Type="http://schemas.openxmlformats.org/officeDocument/2006/relationships/hyperlink" Target="http://www.doa.la.gov/osl/AMR/527012_AMR.pdf" TargetMode="External"/><Relationship Id="rId1842" Type="http://schemas.openxmlformats.org/officeDocument/2006/relationships/hyperlink" Target="http://www.doa.la.gov/osl/AMR/449009_AMR.pdf" TargetMode="External"/><Relationship Id="rId1702" Type="http://schemas.openxmlformats.org/officeDocument/2006/relationships/hyperlink" Target="http://www.doa.la.gov/osl/AMR/329086_AMR.pdf" TargetMode="External"/><Relationship Id="rId283" Type="http://schemas.openxmlformats.org/officeDocument/2006/relationships/hyperlink" Target="http://www.doa.la.gov/osl/AMR/224016_AMR.pdf" TargetMode="External"/><Relationship Id="rId490" Type="http://schemas.openxmlformats.org/officeDocument/2006/relationships/hyperlink" Target="http://www.doa.la.gov/osl/AMR/355004_AMR.pdf" TargetMode="External"/><Relationship Id="rId2171" Type="http://schemas.openxmlformats.org/officeDocument/2006/relationships/hyperlink" Target="http://www.doa.la.gov/osl/AMR/708022_AMR.pdf" TargetMode="External"/><Relationship Id="rId143" Type="http://schemas.openxmlformats.org/officeDocument/2006/relationships/hyperlink" Target="http://www.doa.la.gov/osl/AMR/152022_AMR.pdf" TargetMode="External"/><Relationship Id="rId350" Type="http://schemas.openxmlformats.org/officeDocument/2006/relationships/hyperlink" Target="http://www.doa.la.gov/osl/AMR/253047_AMR.pdf" TargetMode="External"/><Relationship Id="rId588" Type="http://schemas.openxmlformats.org/officeDocument/2006/relationships/hyperlink" Target="http://www.doa.la.gov/osl/AMR/428042_AMR.pdf" TargetMode="External"/><Relationship Id="rId795" Type="http://schemas.openxmlformats.org/officeDocument/2006/relationships/hyperlink" Target="http://www.doa.la.gov/osl/AMR/622010_AMR.pdf" TargetMode="External"/><Relationship Id="rId2031" Type="http://schemas.openxmlformats.org/officeDocument/2006/relationships/hyperlink" Target="http://www.doa.la.gov/osl/AMR/615032_AMR.pdf" TargetMode="External"/><Relationship Id="rId2269" Type="http://schemas.openxmlformats.org/officeDocument/2006/relationships/hyperlink" Target="http://www.doa.la.gov/osl/AMR/735005_AMR.pdf" TargetMode="External"/><Relationship Id="rId2476" Type="http://schemas.openxmlformats.org/officeDocument/2006/relationships/hyperlink" Target="http://www.doa.la.gov/osl/AMR/856020_AMR.pdf" TargetMode="External"/><Relationship Id="rId9" Type="http://schemas.openxmlformats.org/officeDocument/2006/relationships/hyperlink" Target="http://www.doa.la.gov/osl/AMR/126007_AMR.pdf" TargetMode="External"/><Relationship Id="rId210" Type="http://schemas.openxmlformats.org/officeDocument/2006/relationships/hyperlink" Target="http://www.doa.la.gov/osl/AMR/217044_AMR.pdf" TargetMode="External"/><Relationship Id="rId448" Type="http://schemas.openxmlformats.org/officeDocument/2006/relationships/hyperlink" Target="http://www.doa.la.gov/osl/AMR/329072_AMR.pdf" TargetMode="External"/><Relationship Id="rId655" Type="http://schemas.openxmlformats.org/officeDocument/2006/relationships/hyperlink" Target="http://www.doa.la.gov/osl/AMR/457010_AMR.pdf" TargetMode="External"/><Relationship Id="rId862" Type="http://schemas.openxmlformats.org/officeDocument/2006/relationships/hyperlink" Target="http://www.doa.la.gov/osl/AMR/658005_AMR.pdf" TargetMode="External"/><Relationship Id="rId1078" Type="http://schemas.openxmlformats.org/officeDocument/2006/relationships/hyperlink" Target="http://www.doa.la.gov/osl/AMR/760012_AMR.pdf" TargetMode="External"/><Relationship Id="rId1285" Type="http://schemas.openxmlformats.org/officeDocument/2006/relationships/hyperlink" Target="http://www.doa.la.gov/osl/AMR/126055_AMR.pdf" TargetMode="External"/><Relationship Id="rId1492" Type="http://schemas.openxmlformats.org/officeDocument/2006/relationships/hyperlink" Target="http://www.doa.la.gov/osl/AMR/217127_AMR.pdf" TargetMode="External"/><Relationship Id="rId2129" Type="http://schemas.openxmlformats.org/officeDocument/2006/relationships/hyperlink" Target="http://www.doa.la.gov/osl/AMR/658030_AMR.pdf" TargetMode="External"/><Relationship Id="rId2336" Type="http://schemas.openxmlformats.org/officeDocument/2006/relationships/hyperlink" Target="http://www.doa.la.gov/osl/AMR/760022_AMR.pdf" TargetMode="External"/><Relationship Id="rId308" Type="http://schemas.openxmlformats.org/officeDocument/2006/relationships/hyperlink" Target="http://www.doa.la.gov/osl/AMR/232034_AMR.pdf" TargetMode="External"/><Relationship Id="rId515" Type="http://schemas.openxmlformats.org/officeDocument/2006/relationships/hyperlink" Target="http://www.doa.la.gov/osl/AMR/355058_AMR.pdf" TargetMode="External"/><Relationship Id="rId722" Type="http://schemas.openxmlformats.org/officeDocument/2006/relationships/hyperlink" Target="http://www.doa.la.gov/osl/AMR/512018_AMR.pdf" TargetMode="External"/><Relationship Id="rId1145" Type="http://schemas.openxmlformats.org/officeDocument/2006/relationships/hyperlink" Target="http://www.doa.la.gov/osl/AMR/833001_AMR.pdf" TargetMode="External"/><Relationship Id="rId1352" Type="http://schemas.openxmlformats.org/officeDocument/2006/relationships/hyperlink" Target="http://www.doa.la.gov/osl/AMR/138018_AMR.pdf" TargetMode="External"/><Relationship Id="rId1797" Type="http://schemas.openxmlformats.org/officeDocument/2006/relationships/hyperlink" Target="http://www.doa.la.gov/osl/AMR/423009_AMR.pdf" TargetMode="External"/><Relationship Id="rId2403" Type="http://schemas.openxmlformats.org/officeDocument/2006/relationships/hyperlink" Target="http://www.doa.la.gov/osl/AMR/833013_AMR.pdf" TargetMode="External"/><Relationship Id="rId89" Type="http://schemas.openxmlformats.org/officeDocument/2006/relationships/hyperlink" Target="http://www.doa.la.gov/osl/AMR/136084_AMR.pdf" TargetMode="External"/><Relationship Id="rId1005" Type="http://schemas.openxmlformats.org/officeDocument/2006/relationships/hyperlink" Target="http://www.doa.la.gov/osl/AMR/731008_AMR.pdf" TargetMode="External"/><Relationship Id="rId1212" Type="http://schemas.openxmlformats.org/officeDocument/2006/relationships/hyperlink" Target="http://www.doa.la.gov/osl/AMR/854001_AMR.pdf" TargetMode="External"/><Relationship Id="rId1657" Type="http://schemas.openxmlformats.org/officeDocument/2006/relationships/hyperlink" Target="http://www.doa.la.gov/osl/AMR/329001_AMR.pdf" TargetMode="External"/><Relationship Id="rId1864" Type="http://schemas.openxmlformats.org/officeDocument/2006/relationships/hyperlink" Target="http://www.doa.la.gov/osl/AMR/450022_AMR.pdf" TargetMode="External"/><Relationship Id="rId1517" Type="http://schemas.openxmlformats.org/officeDocument/2006/relationships/hyperlink" Target="http://www.doa.la.gov/osl/AMR/219010_AMR.pdf" TargetMode="External"/><Relationship Id="rId1724" Type="http://schemas.openxmlformats.org/officeDocument/2006/relationships/hyperlink" Target="http://www.doa.la.gov/osl/AMR/348005_AMR.pdf" TargetMode="External"/><Relationship Id="rId16" Type="http://schemas.openxmlformats.org/officeDocument/2006/relationships/hyperlink" Target="http://www.doa.la.gov/osl/AMR/126021_AMR.pdf" TargetMode="External"/><Relationship Id="rId1931" Type="http://schemas.openxmlformats.org/officeDocument/2006/relationships/hyperlink" Target="http://www.doa.la.gov/osl/AMR/506022_AMR.pdf" TargetMode="External"/><Relationship Id="rId2193" Type="http://schemas.openxmlformats.org/officeDocument/2006/relationships/hyperlink" Target="http://www.doa.la.gov/osl/AMR/709018_AMR.pdf" TargetMode="External"/><Relationship Id="rId2498" Type="http://schemas.openxmlformats.org/officeDocument/2006/relationships/hyperlink" Target="http://www.doa.la.gov/osl/AMR/253057_AMR.pdf" TargetMode="External"/><Relationship Id="rId165" Type="http://schemas.openxmlformats.org/officeDocument/2006/relationships/hyperlink" Target="http://www.doa.la.gov/osl/AMR/203012_AMR.pdf" TargetMode="External"/><Relationship Id="rId372" Type="http://schemas.openxmlformats.org/officeDocument/2006/relationships/hyperlink" Target="http://www.doa.la.gov/osl/AMR/259026_AMR.pdf" TargetMode="External"/><Relationship Id="rId677" Type="http://schemas.openxmlformats.org/officeDocument/2006/relationships/hyperlink" Target="http://www.doa.la.gov/osl/AMR/506010_AMR.pdf" TargetMode="External"/><Relationship Id="rId2053" Type="http://schemas.openxmlformats.org/officeDocument/2006/relationships/hyperlink" Target="http://www.doa.la.gov/osl/AMR/630002_AMR.pdf" TargetMode="External"/><Relationship Id="rId2260" Type="http://schemas.openxmlformats.org/officeDocument/2006/relationships/hyperlink" Target="http://www.doa.la.gov/osl/AMR/731026_AMR.pdf" TargetMode="External"/><Relationship Id="rId2358" Type="http://schemas.openxmlformats.org/officeDocument/2006/relationships/hyperlink" Target="http://www.doa.la.gov/osl/AMR/818014_AMR.pdf" TargetMode="External"/><Relationship Id="rId232" Type="http://schemas.openxmlformats.org/officeDocument/2006/relationships/hyperlink" Target="http://www.doa.la.gov/osl/AMR/217112_AMR.pdf" TargetMode="External"/><Relationship Id="rId884" Type="http://schemas.openxmlformats.org/officeDocument/2006/relationships/hyperlink" Target="http://www.doa.la.gov/osl/AMR/664004_AMR.pdf" TargetMode="External"/><Relationship Id="rId2120" Type="http://schemas.openxmlformats.org/officeDocument/2006/relationships/hyperlink" Target="http://www.doa.la.gov/osl/AMR/658018_AMR.pdf" TargetMode="External"/><Relationship Id="rId537" Type="http://schemas.openxmlformats.org/officeDocument/2006/relationships/hyperlink" Target="http://www.doa.la.gov/osl/AMR/420003_AMR.pdf" TargetMode="External"/><Relationship Id="rId744" Type="http://schemas.openxmlformats.org/officeDocument/2006/relationships/hyperlink" Target="http://www.doa.la.gov/osl/AMR/605008_AMR.pdf" TargetMode="External"/><Relationship Id="rId951" Type="http://schemas.openxmlformats.org/officeDocument/2006/relationships/hyperlink" Target="http://www.doa.la.gov/osl/AMR/709033_AMR.pdf" TargetMode="External"/><Relationship Id="rId1167" Type="http://schemas.openxmlformats.org/officeDocument/2006/relationships/hyperlink" Target="http://www.doa.la.gov/osl/AMR/837003_AMR.pdf" TargetMode="External"/><Relationship Id="rId1374" Type="http://schemas.openxmlformats.org/officeDocument/2006/relationships/hyperlink" Target="http://www.doa.la.gov/osl/AMR/144016_AMR.pdf" TargetMode="External"/><Relationship Id="rId1581" Type="http://schemas.openxmlformats.org/officeDocument/2006/relationships/hyperlink" Target="http://www.doa.la.gov/osl/AMR/253015_AMR.pdf" TargetMode="External"/><Relationship Id="rId1679" Type="http://schemas.openxmlformats.org/officeDocument/2006/relationships/hyperlink" Target="http://www.doa.la.gov/osl/AMR/329034_AMR.pdf" TargetMode="External"/><Relationship Id="rId2218" Type="http://schemas.openxmlformats.org/officeDocument/2006/relationships/hyperlink" Target="http://www.doa.la.gov/osl/AMR/709077_AMR.pdf" TargetMode="External"/><Relationship Id="rId2425" Type="http://schemas.openxmlformats.org/officeDocument/2006/relationships/hyperlink" Target="http://www.doa.la.gov/osl/AMR/837018_AM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R1285"/>
  <sheetViews>
    <sheetView tabSelected="1" zoomScaleNormal="100" workbookViewId="0">
      <pane ySplit="1" topLeftCell="A146" activePane="bottomLeft" state="frozen"/>
      <selection pane="bottomLeft" activeCell="P151" sqref="P151"/>
    </sheetView>
  </sheetViews>
  <sheetFormatPr defaultColWidth="8.85546875" defaultRowHeight="84" customHeight="1" x14ac:dyDescent="0.2"/>
  <cols>
    <col min="1" max="1" width="20.7109375" style="18" customWidth="1"/>
    <col min="2" max="2" width="13.85546875" style="5" hidden="1" customWidth="1"/>
    <col min="3" max="3" width="21" style="6" hidden="1" customWidth="1"/>
    <col min="4" max="4" width="21.42578125" style="5" hidden="1" customWidth="1"/>
    <col min="5" max="5" width="19" style="5" hidden="1" customWidth="1"/>
    <col min="6" max="6" width="19.42578125" style="7" hidden="1" customWidth="1"/>
    <col min="7" max="7" width="17.7109375" style="8" hidden="1" customWidth="1"/>
    <col min="8" max="8" width="20.5703125" style="8" hidden="1" customWidth="1"/>
    <col min="9" max="9" width="18" style="8" hidden="1" customWidth="1"/>
    <col min="10" max="10" width="21.85546875" style="8" hidden="1" customWidth="1"/>
    <col min="11" max="11" width="24.5703125" style="9" hidden="1" customWidth="1"/>
    <col min="12" max="12" width="30.140625" style="11" hidden="1" customWidth="1"/>
    <col min="13" max="13" width="41.5703125" style="9" hidden="1" customWidth="1"/>
    <col min="14" max="14" width="83.7109375" style="10" customWidth="1"/>
    <col min="15" max="15" width="13.140625" style="18" hidden="1" customWidth="1"/>
    <col min="16" max="16" width="65.5703125" style="9" customWidth="1"/>
    <col min="17" max="17" width="19.28515625" style="11" customWidth="1"/>
    <col min="18" max="18" width="14.7109375" style="12" hidden="1" customWidth="1"/>
    <col min="19" max="19" width="55.7109375" style="9" hidden="1" customWidth="1"/>
    <col min="20" max="20" width="55.7109375" style="10" hidden="1" customWidth="1"/>
    <col min="21" max="22" width="53" style="13" hidden="1" customWidth="1"/>
    <col min="23" max="23" width="53" style="9" hidden="1" customWidth="1"/>
    <col min="24" max="16384" width="8.85546875" style="10"/>
  </cols>
  <sheetData>
    <row r="1" spans="1:538" s="4" customFormat="1" ht="36" customHeight="1" x14ac:dyDescent="0.2">
      <c r="A1" s="16" t="s">
        <v>3904</v>
      </c>
      <c r="B1" s="1" t="s">
        <v>3851</v>
      </c>
      <c r="C1" s="2" t="s">
        <v>3873</v>
      </c>
      <c r="D1" s="1" t="s">
        <v>1803</v>
      </c>
      <c r="E1" s="1" t="s">
        <v>1804</v>
      </c>
      <c r="F1" s="1" t="s">
        <v>3863</v>
      </c>
      <c r="G1" s="2" t="s">
        <v>3862</v>
      </c>
      <c r="H1" s="2" t="s">
        <v>3849</v>
      </c>
      <c r="I1" s="2" t="s">
        <v>3853</v>
      </c>
      <c r="J1" s="2" t="s">
        <v>3903</v>
      </c>
      <c r="K1" s="1" t="s">
        <v>1805</v>
      </c>
      <c r="L1" s="1" t="s">
        <v>1806</v>
      </c>
      <c r="M1" s="1" t="s">
        <v>1807</v>
      </c>
      <c r="N1" s="1" t="s">
        <v>3854</v>
      </c>
      <c r="O1" s="16" t="s">
        <v>3904</v>
      </c>
      <c r="P1" s="1" t="s">
        <v>3876</v>
      </c>
      <c r="Q1" s="1" t="s">
        <v>3875</v>
      </c>
      <c r="R1" s="3" t="s">
        <v>3872</v>
      </c>
      <c r="S1" s="1" t="s">
        <v>3874</v>
      </c>
      <c r="T1" s="1" t="s">
        <v>3871</v>
      </c>
      <c r="U1" s="2" t="s">
        <v>3902</v>
      </c>
      <c r="V1" s="2" t="s">
        <v>3901</v>
      </c>
      <c r="W1" s="1" t="s">
        <v>3900</v>
      </c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</row>
    <row r="2" spans="1:538" ht="36" customHeight="1" x14ac:dyDescent="0.2">
      <c r="A2" s="17">
        <v>126002</v>
      </c>
      <c r="B2" s="5" t="s">
        <v>1809</v>
      </c>
      <c r="C2" s="6" t="str">
        <f t="shared" ref="C2:C29" si="0">IF(CONCATENATE(D2,E2)="SL","M",CONCATENATE(D2,E2))</f>
        <v>S</v>
      </c>
      <c r="D2" s="5" t="s">
        <v>3852</v>
      </c>
      <c r="E2" s="5" t="s">
        <v>1028</v>
      </c>
      <c r="F2" s="7" t="str">
        <f t="shared" ref="F2:F58" si="1">CONCATENATE(H2,I2,J2)</f>
        <v xml:space="preserve">   </v>
      </c>
      <c r="G2" s="8" t="str">
        <f t="shared" ref="G2:G58" si="2">IFERROR(IF(SEARCH("*SELL*",V2,1),"S")," ")</f>
        <v xml:space="preserve"> </v>
      </c>
      <c r="H2" s="8" t="str">
        <f t="shared" ref="H2:H58" si="3">IFERROR(IF(SEARCH("*RECREAT*",T2,1),"R")," ")</f>
        <v xml:space="preserve"> </v>
      </c>
      <c r="I2" s="8" t="str">
        <f t="shared" ref="I2:I58" si="4">IFERROR(IF(SEARCH("*TIMBER*",T2,1),"T")," ")</f>
        <v xml:space="preserve"> </v>
      </c>
      <c r="J2" s="8" t="str">
        <f t="shared" ref="J2:J58" si="5">IFERROR(IF(SEARCH("*LEAS*",T2,1),"L")," ")</f>
        <v xml:space="preserve"> </v>
      </c>
      <c r="K2" s="9" t="s">
        <v>1810</v>
      </c>
      <c r="L2" s="11" t="s">
        <v>1811</v>
      </c>
      <c r="M2" s="9" t="s">
        <v>1812</v>
      </c>
      <c r="N2" s="10" t="str">
        <f t="shared" ref="N2:N29" si="6">CONCATENATE(K2," / ",L2," ",M2)</f>
        <v>19A HIGHER EDUCATION / 649 BD OF SUPRS-COMM &amp; TECH COLL</v>
      </c>
      <c r="O2" s="17">
        <v>126002</v>
      </c>
      <c r="P2" s="9" t="s">
        <v>0</v>
      </c>
      <c r="Q2" s="11" t="s">
        <v>1</v>
      </c>
      <c r="R2" s="12">
        <v>11.48</v>
      </c>
      <c r="S2" s="9" t="s">
        <v>1813</v>
      </c>
      <c r="T2" s="10" t="str">
        <f t="shared" ref="T2:T58" si="7">CONCATENATE(U2,"-----",V2,"-----",W2)</f>
        <v>----------PER ACT 521 OF 2010, CONSOLIDATED UNDER DELGADO COMMUNITY COLLEGE.</v>
      </c>
      <c r="U2" s="13" t="s">
        <v>1028</v>
      </c>
      <c r="V2" s="13" t="s">
        <v>1028</v>
      </c>
      <c r="W2" s="9" t="s">
        <v>1814</v>
      </c>
    </row>
    <row r="3" spans="1:538" ht="36" customHeight="1" x14ac:dyDescent="0.2">
      <c r="A3" s="17">
        <v>126003</v>
      </c>
      <c r="B3" s="5" t="s">
        <v>1809</v>
      </c>
      <c r="C3" s="6" t="str">
        <f t="shared" si="0"/>
        <v>S</v>
      </c>
      <c r="D3" s="5" t="s">
        <v>3852</v>
      </c>
      <c r="E3" s="5" t="s">
        <v>1028</v>
      </c>
      <c r="F3" s="7" t="str">
        <f t="shared" si="1"/>
        <v xml:space="preserve">   </v>
      </c>
      <c r="G3" s="8" t="str">
        <f t="shared" si="2"/>
        <v xml:space="preserve"> </v>
      </c>
      <c r="H3" s="8" t="str">
        <f t="shared" si="3"/>
        <v xml:space="preserve"> </v>
      </c>
      <c r="I3" s="8" t="str">
        <f t="shared" si="4"/>
        <v xml:space="preserve"> </v>
      </c>
      <c r="J3" s="8" t="str">
        <f t="shared" si="5"/>
        <v xml:space="preserve"> </v>
      </c>
      <c r="K3" s="9" t="s">
        <v>1810</v>
      </c>
      <c r="L3" s="11" t="s">
        <v>1811</v>
      </c>
      <c r="M3" s="9" t="s">
        <v>1812</v>
      </c>
      <c r="N3" s="10" t="str">
        <f t="shared" si="6"/>
        <v>19A HIGHER EDUCATION / 649 BD OF SUPRS-COMM &amp; TECH COLL</v>
      </c>
      <c r="O3" s="17">
        <v>126003</v>
      </c>
      <c r="P3" s="9" t="s">
        <v>2</v>
      </c>
      <c r="Q3" s="11" t="s">
        <v>1</v>
      </c>
      <c r="R3" s="12">
        <v>9.8699999999999992</v>
      </c>
      <c r="S3" s="9" t="s">
        <v>1815</v>
      </c>
      <c r="T3" s="10" t="str">
        <f t="shared" si="7"/>
        <v>----------PER ACT 521 OF 2010, CONSOLIDATED UNDER DELGADO COMMUNITY COLLEGE</v>
      </c>
      <c r="U3" s="13" t="s">
        <v>1028</v>
      </c>
      <c r="V3" s="13" t="s">
        <v>1028</v>
      </c>
      <c r="W3" s="9" t="s">
        <v>1816</v>
      </c>
    </row>
    <row r="4" spans="1:538" ht="36" customHeight="1" x14ac:dyDescent="0.2">
      <c r="A4" s="17">
        <v>126004</v>
      </c>
      <c r="B4" s="5" t="s">
        <v>1809</v>
      </c>
      <c r="C4" s="6" t="str">
        <f t="shared" si="0"/>
        <v>S</v>
      </c>
      <c r="D4" s="5" t="s">
        <v>3852</v>
      </c>
      <c r="E4" s="5" t="s">
        <v>1028</v>
      </c>
      <c r="F4" s="7" t="str">
        <f t="shared" si="1"/>
        <v xml:space="preserve">   </v>
      </c>
      <c r="G4" s="8" t="str">
        <f t="shared" si="2"/>
        <v xml:space="preserve"> </v>
      </c>
      <c r="H4" s="8" t="str">
        <f t="shared" si="3"/>
        <v xml:space="preserve"> </v>
      </c>
      <c r="I4" s="8" t="str">
        <f t="shared" si="4"/>
        <v xml:space="preserve"> </v>
      </c>
      <c r="J4" s="8" t="str">
        <f t="shared" si="5"/>
        <v xml:space="preserve"> </v>
      </c>
      <c r="K4" s="9" t="s">
        <v>1817</v>
      </c>
      <c r="L4" s="11" t="s">
        <v>1818</v>
      </c>
      <c r="M4" s="9" t="s">
        <v>1819</v>
      </c>
      <c r="N4" s="10" t="str">
        <f t="shared" si="6"/>
        <v>08C YOUTH SERVICES / 403 OFFICE OF JUVENILE JUSTICE</v>
      </c>
      <c r="O4" s="17">
        <v>126004</v>
      </c>
      <c r="P4" s="9" t="s">
        <v>3</v>
      </c>
      <c r="Q4" s="11" t="s">
        <v>1</v>
      </c>
      <c r="R4" s="12">
        <v>25</v>
      </c>
      <c r="S4" s="9" t="s">
        <v>1820</v>
      </c>
      <c r="T4" s="10" t="str">
        <f t="shared" si="7"/>
        <v>----------</v>
      </c>
      <c r="U4" s="13" t="s">
        <v>1028</v>
      </c>
    </row>
    <row r="5" spans="1:538" ht="36" customHeight="1" x14ac:dyDescent="0.2">
      <c r="A5" s="17">
        <v>126005</v>
      </c>
      <c r="B5" s="5" t="s">
        <v>1809</v>
      </c>
      <c r="C5" s="6" t="str">
        <f t="shared" si="0"/>
        <v>S</v>
      </c>
      <c r="D5" s="5" t="s">
        <v>3852</v>
      </c>
      <c r="E5" s="5" t="s">
        <v>1028</v>
      </c>
      <c r="F5" s="7" t="str">
        <f t="shared" si="1"/>
        <v xml:space="preserve">   </v>
      </c>
      <c r="G5" s="8" t="str">
        <f t="shared" si="2"/>
        <v xml:space="preserve"> </v>
      </c>
      <c r="H5" s="8" t="str">
        <f t="shared" si="3"/>
        <v xml:space="preserve"> </v>
      </c>
      <c r="I5" s="8" t="str">
        <f t="shared" si="4"/>
        <v xml:space="preserve"> </v>
      </c>
      <c r="J5" s="8" t="str">
        <f t="shared" si="5"/>
        <v xml:space="preserve"> </v>
      </c>
      <c r="K5" s="9" t="s">
        <v>1821</v>
      </c>
      <c r="L5" s="11" t="s">
        <v>1822</v>
      </c>
      <c r="M5" s="9" t="s">
        <v>1823</v>
      </c>
      <c r="N5" s="10" t="str">
        <f t="shared" si="6"/>
        <v>06 DEPT OF CULTURE, RECREATION &amp; TOURISM / 264 OFFICE OF STATE PARKS</v>
      </c>
      <c r="O5" s="17">
        <v>126005</v>
      </c>
      <c r="P5" s="9" t="s">
        <v>4</v>
      </c>
      <c r="Q5" s="11" t="s">
        <v>1</v>
      </c>
      <c r="R5" s="12">
        <v>119.88</v>
      </c>
      <c r="S5" s="9" t="s">
        <v>1824</v>
      </c>
      <c r="T5" s="10" t="str">
        <f t="shared" si="7"/>
        <v>State Park-----State Park-----</v>
      </c>
      <c r="U5" s="13" t="s">
        <v>1029</v>
      </c>
      <c r="V5" s="13" t="s">
        <v>1029</v>
      </c>
    </row>
    <row r="6" spans="1:538" ht="36" customHeight="1" x14ac:dyDescent="0.2">
      <c r="A6" s="17">
        <v>126006</v>
      </c>
      <c r="B6" s="5" t="s">
        <v>1809</v>
      </c>
      <c r="C6" s="6" t="str">
        <f t="shared" si="0"/>
        <v>S</v>
      </c>
      <c r="D6" s="5" t="s">
        <v>3852</v>
      </c>
      <c r="E6" s="5" t="s">
        <v>1028</v>
      </c>
      <c r="F6" s="7" t="str">
        <f t="shared" si="1"/>
        <v xml:space="preserve">   </v>
      </c>
      <c r="G6" s="8" t="str">
        <f t="shared" si="2"/>
        <v xml:space="preserve"> </v>
      </c>
      <c r="H6" s="8" t="str">
        <f t="shared" si="3"/>
        <v xml:space="preserve"> </v>
      </c>
      <c r="I6" s="8" t="str">
        <f t="shared" si="4"/>
        <v xml:space="preserve"> </v>
      </c>
      <c r="J6" s="8" t="str">
        <f t="shared" si="5"/>
        <v xml:space="preserve"> </v>
      </c>
      <c r="K6" s="9" t="s">
        <v>1825</v>
      </c>
      <c r="L6" s="11" t="s">
        <v>1826</v>
      </c>
      <c r="M6" s="9" t="s">
        <v>1827</v>
      </c>
      <c r="N6" s="10" t="str">
        <f t="shared" si="6"/>
        <v>07 DEPT OF TRANSPORTATION &amp; DEVELOPMENT / 276 ENGINEERING AND OPERATIONS</v>
      </c>
      <c r="O6" s="17">
        <v>126006</v>
      </c>
      <c r="P6" s="9" t="s">
        <v>5</v>
      </c>
      <c r="Q6" s="11" t="s">
        <v>1</v>
      </c>
      <c r="R6" s="12">
        <v>16.57</v>
      </c>
      <c r="S6" s="9" t="s">
        <v>1828</v>
      </c>
      <c r="T6" s="10" t="str">
        <f t="shared" si="7"/>
        <v>District Headquarters-----Same-----</v>
      </c>
      <c r="U6" s="13" t="s">
        <v>1030</v>
      </c>
      <c r="V6" s="13" t="s">
        <v>1031</v>
      </c>
    </row>
    <row r="7" spans="1:538" ht="36" customHeight="1" x14ac:dyDescent="0.2">
      <c r="A7" s="17">
        <v>126007</v>
      </c>
      <c r="B7" s="5" t="s">
        <v>1809</v>
      </c>
      <c r="C7" s="6" t="str">
        <f t="shared" si="0"/>
        <v>S</v>
      </c>
      <c r="D7" s="5" t="s">
        <v>3852</v>
      </c>
      <c r="E7" s="5" t="s">
        <v>1028</v>
      </c>
      <c r="F7" s="7" t="str">
        <f t="shared" si="1"/>
        <v xml:space="preserve">   </v>
      </c>
      <c r="G7" s="8" t="str">
        <f t="shared" si="2"/>
        <v xml:space="preserve"> </v>
      </c>
      <c r="H7" s="8" t="str">
        <f t="shared" si="3"/>
        <v xml:space="preserve"> </v>
      </c>
      <c r="I7" s="8" t="str">
        <f t="shared" si="4"/>
        <v xml:space="preserve"> </v>
      </c>
      <c r="J7" s="8" t="str">
        <f t="shared" si="5"/>
        <v xml:space="preserve"> </v>
      </c>
      <c r="K7" s="9" t="s">
        <v>1825</v>
      </c>
      <c r="L7" s="11" t="s">
        <v>1826</v>
      </c>
      <c r="M7" s="9" t="s">
        <v>1827</v>
      </c>
      <c r="N7" s="10" t="str">
        <f t="shared" si="6"/>
        <v>07 DEPT OF TRANSPORTATION &amp; DEVELOPMENT / 276 ENGINEERING AND OPERATIONS</v>
      </c>
      <c r="O7" s="17">
        <v>126007</v>
      </c>
      <c r="P7" s="9" t="s">
        <v>6</v>
      </c>
      <c r="Q7" s="11" t="s">
        <v>1</v>
      </c>
      <c r="R7" s="12">
        <v>1.72</v>
      </c>
      <c r="S7" s="9" t="s">
        <v>1829</v>
      </c>
      <c r="T7" s="10" t="str">
        <f t="shared" si="7"/>
        <v>Maintenance Facility/Yard-----Same-----</v>
      </c>
      <c r="U7" s="13" t="s">
        <v>1032</v>
      </c>
      <c r="V7" s="13" t="s">
        <v>1031</v>
      </c>
    </row>
    <row r="8" spans="1:538" ht="36" customHeight="1" x14ac:dyDescent="0.2">
      <c r="A8" s="17">
        <v>126008</v>
      </c>
      <c r="B8" s="5" t="s">
        <v>1809</v>
      </c>
      <c r="C8" s="6" t="str">
        <f t="shared" si="0"/>
        <v>S</v>
      </c>
      <c r="D8" s="5" t="s">
        <v>3852</v>
      </c>
      <c r="E8" s="5" t="s">
        <v>1028</v>
      </c>
      <c r="F8" s="7" t="str">
        <f t="shared" si="1"/>
        <v xml:space="preserve">   </v>
      </c>
      <c r="G8" s="8" t="str">
        <f t="shared" si="2"/>
        <v xml:space="preserve"> </v>
      </c>
      <c r="H8" s="8" t="str">
        <f t="shared" si="3"/>
        <v xml:space="preserve"> </v>
      </c>
      <c r="I8" s="8" t="str">
        <f t="shared" si="4"/>
        <v xml:space="preserve"> </v>
      </c>
      <c r="J8" s="8" t="str">
        <f t="shared" si="5"/>
        <v xml:space="preserve"> </v>
      </c>
      <c r="K8" s="9" t="s">
        <v>1825</v>
      </c>
      <c r="L8" s="11" t="s">
        <v>1826</v>
      </c>
      <c r="M8" s="9" t="s">
        <v>1827</v>
      </c>
      <c r="N8" s="10" t="str">
        <f t="shared" si="6"/>
        <v>07 DEPT OF TRANSPORTATION &amp; DEVELOPMENT / 276 ENGINEERING AND OPERATIONS</v>
      </c>
      <c r="O8" s="17">
        <v>126008</v>
      </c>
      <c r="P8" s="9" t="s">
        <v>7</v>
      </c>
      <c r="Q8" s="11" t="s">
        <v>1</v>
      </c>
      <c r="R8" s="12">
        <v>3.77</v>
      </c>
      <c r="S8" s="9" t="s">
        <v>1830</v>
      </c>
      <c r="T8" s="10" t="str">
        <f t="shared" si="7"/>
        <v>Maintenance Facility/Yard-----Same-----</v>
      </c>
      <c r="U8" s="13" t="s">
        <v>1032</v>
      </c>
      <c r="V8" s="13" t="s">
        <v>1031</v>
      </c>
    </row>
    <row r="9" spans="1:538" ht="36" customHeight="1" x14ac:dyDescent="0.2">
      <c r="A9" s="17">
        <v>126009</v>
      </c>
      <c r="B9" s="5" t="s">
        <v>1809</v>
      </c>
      <c r="C9" s="6" t="str">
        <f t="shared" si="0"/>
        <v>S</v>
      </c>
      <c r="D9" s="5" t="s">
        <v>3852</v>
      </c>
      <c r="E9" s="5" t="s">
        <v>1028</v>
      </c>
      <c r="F9" s="7" t="str">
        <f t="shared" si="1"/>
        <v xml:space="preserve">   </v>
      </c>
      <c r="G9" s="8" t="str">
        <f t="shared" si="2"/>
        <v xml:space="preserve"> </v>
      </c>
      <c r="H9" s="8" t="str">
        <f t="shared" si="3"/>
        <v xml:space="preserve"> </v>
      </c>
      <c r="I9" s="8" t="str">
        <f t="shared" si="4"/>
        <v xml:space="preserve"> </v>
      </c>
      <c r="J9" s="8" t="str">
        <f t="shared" si="5"/>
        <v xml:space="preserve"> </v>
      </c>
      <c r="K9" s="9" t="s">
        <v>1831</v>
      </c>
      <c r="L9" s="11" t="s">
        <v>1832</v>
      </c>
      <c r="M9" s="9" t="s">
        <v>1833</v>
      </c>
      <c r="N9" s="10" t="str">
        <f t="shared" si="6"/>
        <v>16 DEPT OF WILDLIFE &amp; FISHERIES / 514 OFFICE OF FISHERIES</v>
      </c>
      <c r="O9" s="17">
        <v>126009</v>
      </c>
      <c r="P9" s="9" t="s">
        <v>8</v>
      </c>
      <c r="Q9" s="11" t="s">
        <v>1</v>
      </c>
      <c r="R9" s="12">
        <v>126.16</v>
      </c>
      <c r="S9" s="9" t="s">
        <v>1834</v>
      </c>
      <c r="T9" s="10" t="str">
        <f t="shared" si="7"/>
        <v>WLF MARINE LAB----------ADJACENT TO FORT LIVINGSTON SCA-SEE S.C. 1-26-039.</v>
      </c>
      <c r="U9" s="13" t="s">
        <v>1033</v>
      </c>
      <c r="V9" s="13" t="s">
        <v>1028</v>
      </c>
      <c r="W9" s="9" t="s">
        <v>1835</v>
      </c>
    </row>
    <row r="10" spans="1:538" ht="36" customHeight="1" x14ac:dyDescent="0.2">
      <c r="A10" s="17">
        <v>126013</v>
      </c>
      <c r="B10" s="5" t="s">
        <v>1809</v>
      </c>
      <c r="C10" s="6" t="str">
        <f t="shared" si="0"/>
        <v>S</v>
      </c>
      <c r="D10" s="5" t="s">
        <v>3852</v>
      </c>
      <c r="E10" s="5" t="s">
        <v>1028</v>
      </c>
      <c r="F10" s="7" t="str">
        <f t="shared" si="1"/>
        <v xml:space="preserve">   </v>
      </c>
      <c r="G10" s="8" t="str">
        <f t="shared" si="2"/>
        <v xml:space="preserve"> </v>
      </c>
      <c r="H10" s="8" t="str">
        <f t="shared" si="3"/>
        <v xml:space="preserve"> </v>
      </c>
      <c r="I10" s="8" t="str">
        <f t="shared" si="4"/>
        <v xml:space="preserve"> </v>
      </c>
      <c r="J10" s="8" t="str">
        <f t="shared" si="5"/>
        <v xml:space="preserve"> </v>
      </c>
      <c r="K10" s="9" t="s">
        <v>2308</v>
      </c>
      <c r="L10" s="11" t="s">
        <v>1837</v>
      </c>
      <c r="M10" s="9" t="s">
        <v>1838</v>
      </c>
      <c r="N10" s="10" t="str">
        <f t="shared" si="6"/>
        <v>19D DEPARTMENT OF EDUCATION / 610 LSUHCS - LSU HEALTH CARE SRVS</v>
      </c>
      <c r="O10" s="17">
        <v>126013</v>
      </c>
      <c r="P10" s="9" t="s">
        <v>9</v>
      </c>
      <c r="Q10" s="11" t="s">
        <v>1</v>
      </c>
      <c r="R10" s="12">
        <v>210.12</v>
      </c>
      <c r="S10" s="9" t="s">
        <v>1839</v>
      </c>
      <c r="T10" s="10" t="str">
        <f t="shared" si="7"/>
        <v>ILH has an undivided 12% interest in the earnings of this property----------SEE SC 3-29-018, 3-29-026 &amp; 3-48-007. CHARITY HOSPITAL HAS A 12% INTERE ST.</v>
      </c>
      <c r="U10" s="13" t="s">
        <v>1034</v>
      </c>
      <c r="V10" s="13" t="s">
        <v>1028</v>
      </c>
      <c r="W10" s="9" t="s">
        <v>1840</v>
      </c>
    </row>
    <row r="11" spans="1:538" ht="36" customHeight="1" x14ac:dyDescent="0.2">
      <c r="A11" s="17">
        <v>126015</v>
      </c>
      <c r="B11" s="5" t="s">
        <v>1809</v>
      </c>
      <c r="C11" s="6" t="str">
        <f t="shared" si="0"/>
        <v>S</v>
      </c>
      <c r="D11" s="5" t="s">
        <v>3852</v>
      </c>
      <c r="E11" s="5" t="s">
        <v>1028</v>
      </c>
      <c r="F11" s="7" t="str">
        <f t="shared" si="1"/>
        <v xml:space="preserve">   </v>
      </c>
      <c r="G11" s="8" t="str">
        <f t="shared" si="2"/>
        <v xml:space="preserve"> </v>
      </c>
      <c r="H11" s="8" t="str">
        <f t="shared" si="3"/>
        <v xml:space="preserve"> </v>
      </c>
      <c r="I11" s="8" t="str">
        <f t="shared" si="4"/>
        <v xml:space="preserve"> </v>
      </c>
      <c r="J11" s="8" t="str">
        <f t="shared" si="5"/>
        <v xml:space="preserve"> </v>
      </c>
      <c r="K11" s="9" t="s">
        <v>1825</v>
      </c>
      <c r="L11" s="11" t="s">
        <v>1826</v>
      </c>
      <c r="M11" s="9" t="s">
        <v>1827</v>
      </c>
      <c r="N11" s="10" t="str">
        <f t="shared" si="6"/>
        <v>07 DEPT OF TRANSPORTATION &amp; DEVELOPMENT / 276 ENGINEERING AND OPERATIONS</v>
      </c>
      <c r="O11" s="17">
        <v>126015</v>
      </c>
      <c r="P11" s="9" t="s">
        <v>10</v>
      </c>
      <c r="Q11" s="11" t="s">
        <v>1</v>
      </c>
      <c r="R11" s="12">
        <v>0</v>
      </c>
      <c r="S11" s="9" t="s">
        <v>1841</v>
      </c>
      <c r="T11" s="10" t="str">
        <f t="shared" si="7"/>
        <v>Gretna Ferry Landing-----Same-----CRESCENT CITY CONNECTION DIVISION.</v>
      </c>
      <c r="U11" s="13" t="s">
        <v>1035</v>
      </c>
      <c r="V11" s="13" t="s">
        <v>1031</v>
      </c>
      <c r="W11" s="9" t="s">
        <v>1842</v>
      </c>
    </row>
    <row r="12" spans="1:538" ht="36" customHeight="1" x14ac:dyDescent="0.2">
      <c r="A12" s="17">
        <v>126018</v>
      </c>
      <c r="B12" s="5" t="s">
        <v>1809</v>
      </c>
      <c r="C12" s="6" t="str">
        <f t="shared" si="0"/>
        <v>S</v>
      </c>
      <c r="D12" s="5" t="s">
        <v>3852</v>
      </c>
      <c r="E12" s="5" t="s">
        <v>1028</v>
      </c>
      <c r="F12" s="7" t="str">
        <f t="shared" si="1"/>
        <v xml:space="preserve">   </v>
      </c>
      <c r="G12" s="8" t="str">
        <f t="shared" si="2"/>
        <v xml:space="preserve"> </v>
      </c>
      <c r="H12" s="8" t="str">
        <f t="shared" si="3"/>
        <v xml:space="preserve"> </v>
      </c>
      <c r="I12" s="8" t="str">
        <f t="shared" si="4"/>
        <v xml:space="preserve"> </v>
      </c>
      <c r="J12" s="8" t="str">
        <f t="shared" si="5"/>
        <v xml:space="preserve"> </v>
      </c>
      <c r="K12" s="9" t="s">
        <v>1825</v>
      </c>
      <c r="L12" s="11" t="s">
        <v>1826</v>
      </c>
      <c r="M12" s="9" t="s">
        <v>1827</v>
      </c>
      <c r="N12" s="10" t="str">
        <f t="shared" si="6"/>
        <v>07 DEPT OF TRANSPORTATION &amp; DEVELOPMENT / 276 ENGINEERING AND OPERATIONS</v>
      </c>
      <c r="O12" s="17">
        <v>126018</v>
      </c>
      <c r="P12" s="9" t="s">
        <v>11</v>
      </c>
      <c r="Q12" s="11" t="s">
        <v>1</v>
      </c>
      <c r="R12" s="12">
        <v>4.4400000000000004</v>
      </c>
      <c r="S12" s="9" t="s">
        <v>3886</v>
      </c>
      <c r="T12" s="10" t="str">
        <f t="shared" si="7"/>
        <v>PORTION DECLARED BY AGENCY TO BE NONESSENTIAL - 2.708 ACRES PARTITIONED OUT AND TRANSFERRED TO DOA/OSL FOR DISPOSAL - DISPOSAL APPROVED BY LEGISLATURE IN 2015----------NEED TO UPDATE IN LaGOV</v>
      </c>
      <c r="U12" s="13" t="s">
        <v>3881</v>
      </c>
      <c r="W12" s="9" t="s">
        <v>3878</v>
      </c>
    </row>
    <row r="13" spans="1:538" ht="36" customHeight="1" x14ac:dyDescent="0.2">
      <c r="A13" s="17">
        <v>126019</v>
      </c>
      <c r="B13" s="5" t="s">
        <v>1809</v>
      </c>
      <c r="C13" s="6" t="str">
        <f t="shared" si="0"/>
        <v>S</v>
      </c>
      <c r="D13" s="5" t="s">
        <v>3852</v>
      </c>
      <c r="E13" s="5" t="s">
        <v>1028</v>
      </c>
      <c r="F13" s="7" t="str">
        <f t="shared" si="1"/>
        <v xml:space="preserve">   </v>
      </c>
      <c r="G13" s="8" t="str">
        <f t="shared" si="2"/>
        <v xml:space="preserve"> </v>
      </c>
      <c r="H13" s="8" t="str">
        <f t="shared" si="3"/>
        <v xml:space="preserve"> </v>
      </c>
      <c r="I13" s="8" t="str">
        <f t="shared" si="4"/>
        <v xml:space="preserve"> </v>
      </c>
      <c r="J13" s="8" t="str">
        <f t="shared" si="5"/>
        <v xml:space="preserve"> </v>
      </c>
      <c r="K13" s="9" t="s">
        <v>1825</v>
      </c>
      <c r="L13" s="11" t="s">
        <v>1826</v>
      </c>
      <c r="M13" s="9" t="s">
        <v>1827</v>
      </c>
      <c r="N13" s="10" t="str">
        <f t="shared" si="6"/>
        <v>07 DEPT OF TRANSPORTATION &amp; DEVELOPMENT / 276 ENGINEERING AND OPERATIONS</v>
      </c>
      <c r="O13" s="17">
        <v>126019</v>
      </c>
      <c r="P13" s="9" t="s">
        <v>12</v>
      </c>
      <c r="Q13" s="11" t="s">
        <v>1</v>
      </c>
      <c r="R13" s="12">
        <v>4.6500000000000004</v>
      </c>
      <c r="S13" s="9" t="s">
        <v>1843</v>
      </c>
      <c r="T13" s="10" t="str">
        <f t="shared" si="7"/>
        <v>Tunnel Maintenance Facility-----Same-----</v>
      </c>
      <c r="U13" s="13" t="s">
        <v>1037</v>
      </c>
      <c r="V13" s="13" t="s">
        <v>1031</v>
      </c>
    </row>
    <row r="14" spans="1:538" ht="36" customHeight="1" x14ac:dyDescent="0.2">
      <c r="A14" s="17">
        <v>126021</v>
      </c>
      <c r="B14" s="5" t="s">
        <v>1809</v>
      </c>
      <c r="C14" s="6" t="str">
        <f t="shared" si="0"/>
        <v>S</v>
      </c>
      <c r="D14" s="5" t="s">
        <v>3852</v>
      </c>
      <c r="E14" s="5" t="s">
        <v>1028</v>
      </c>
      <c r="F14" s="7" t="str">
        <f t="shared" si="1"/>
        <v xml:space="preserve">   </v>
      </c>
      <c r="G14" s="8" t="str">
        <f t="shared" si="2"/>
        <v xml:space="preserve"> </v>
      </c>
      <c r="H14" s="8" t="str">
        <f t="shared" si="3"/>
        <v xml:space="preserve"> </v>
      </c>
      <c r="I14" s="8" t="str">
        <f t="shared" si="4"/>
        <v xml:space="preserve"> </v>
      </c>
      <c r="J14" s="8" t="str">
        <f t="shared" si="5"/>
        <v xml:space="preserve"> </v>
      </c>
      <c r="K14" s="9" t="s">
        <v>1825</v>
      </c>
      <c r="L14" s="11" t="s">
        <v>1826</v>
      </c>
      <c r="M14" s="9" t="s">
        <v>1827</v>
      </c>
      <c r="N14" s="10" t="str">
        <f t="shared" si="6"/>
        <v>07 DEPT OF TRANSPORTATION &amp; DEVELOPMENT / 276 ENGINEERING AND OPERATIONS</v>
      </c>
      <c r="O14" s="17">
        <v>126021</v>
      </c>
      <c r="P14" s="9" t="s">
        <v>13</v>
      </c>
      <c r="Q14" s="11" t="s">
        <v>1</v>
      </c>
      <c r="R14" s="12">
        <v>0.27</v>
      </c>
      <c r="S14" s="9" t="s">
        <v>1844</v>
      </c>
      <c r="T14" s="10" t="str">
        <f t="shared" si="7"/>
        <v>Unknown-----Ownership to be verified-----</v>
      </c>
      <c r="U14" s="13" t="s">
        <v>1039</v>
      </c>
      <c r="V14" s="13" t="s">
        <v>1040</v>
      </c>
    </row>
    <row r="15" spans="1:538" ht="36" customHeight="1" x14ac:dyDescent="0.2">
      <c r="A15" s="17">
        <v>126022</v>
      </c>
      <c r="B15" s="5" t="s">
        <v>1809</v>
      </c>
      <c r="C15" s="6" t="str">
        <f t="shared" si="0"/>
        <v>S</v>
      </c>
      <c r="D15" s="5" t="s">
        <v>3852</v>
      </c>
      <c r="E15" s="5" t="s">
        <v>1028</v>
      </c>
      <c r="F15" s="7" t="str">
        <f t="shared" si="1"/>
        <v xml:space="preserve">   </v>
      </c>
      <c r="G15" s="8" t="str">
        <f t="shared" si="2"/>
        <v xml:space="preserve"> </v>
      </c>
      <c r="H15" s="8" t="str">
        <f t="shared" si="3"/>
        <v xml:space="preserve"> </v>
      </c>
      <c r="I15" s="8" t="str">
        <f t="shared" si="4"/>
        <v xml:space="preserve"> </v>
      </c>
      <c r="J15" s="8" t="str">
        <f t="shared" si="5"/>
        <v xml:space="preserve"> </v>
      </c>
      <c r="K15" s="9" t="s">
        <v>1821</v>
      </c>
      <c r="L15" s="11" t="s">
        <v>1822</v>
      </c>
      <c r="M15" s="9" t="s">
        <v>1823</v>
      </c>
      <c r="N15" s="10" t="str">
        <f t="shared" si="6"/>
        <v>06 DEPT OF CULTURE, RECREATION &amp; TOURISM / 264 OFFICE OF STATE PARKS</v>
      </c>
      <c r="O15" s="17">
        <v>126022</v>
      </c>
      <c r="P15" s="9" t="s">
        <v>14</v>
      </c>
      <c r="Q15" s="11" t="s">
        <v>1</v>
      </c>
      <c r="R15" s="12">
        <v>582.37</v>
      </c>
      <c r="S15" s="9" t="s">
        <v>1845</v>
      </c>
      <c r="T15" s="10" t="str">
        <f t="shared" si="7"/>
        <v>State Park-----State Park-----STATE OWNS LAND AND STATE PARK, PARISH OPERATES PORTIONS - SEE DOC 7, 10 , 19, 20.</v>
      </c>
      <c r="U15" s="13" t="s">
        <v>1029</v>
      </c>
      <c r="V15" s="13" t="s">
        <v>1029</v>
      </c>
      <c r="W15" s="9" t="s">
        <v>1846</v>
      </c>
    </row>
    <row r="16" spans="1:538" ht="36" customHeight="1" x14ac:dyDescent="0.2">
      <c r="A16" s="17">
        <v>126024</v>
      </c>
      <c r="B16" s="5" t="s">
        <v>1809</v>
      </c>
      <c r="C16" s="6" t="str">
        <f t="shared" si="0"/>
        <v>S</v>
      </c>
      <c r="D16" s="5" t="s">
        <v>3852</v>
      </c>
      <c r="E16" s="5" t="s">
        <v>1028</v>
      </c>
      <c r="F16" s="7" t="str">
        <f t="shared" si="1"/>
        <v xml:space="preserve">  L</v>
      </c>
      <c r="G16" s="8" t="str">
        <f t="shared" si="2"/>
        <v xml:space="preserve"> </v>
      </c>
      <c r="H16" s="8" t="str">
        <f t="shared" si="3"/>
        <v xml:space="preserve"> </v>
      </c>
      <c r="I16" s="8" t="str">
        <f t="shared" si="4"/>
        <v xml:space="preserve"> </v>
      </c>
      <c r="J16" s="8" t="str">
        <f t="shared" si="5"/>
        <v>L</v>
      </c>
      <c r="K16" s="9" t="s">
        <v>1810</v>
      </c>
      <c r="L16" s="11" t="s">
        <v>1850</v>
      </c>
      <c r="M16" s="9" t="s">
        <v>1851</v>
      </c>
      <c r="N16" s="10" t="str">
        <f t="shared" si="6"/>
        <v>19A HIGHER EDUCATION / 600 LSU BOARD OF SUPERVISORS</v>
      </c>
      <c r="O16" s="17">
        <v>126024</v>
      </c>
      <c r="P16" s="9" t="s">
        <v>15</v>
      </c>
      <c r="Q16" s="11" t="s">
        <v>1</v>
      </c>
      <c r="R16" s="12">
        <v>4.6100000000000003</v>
      </c>
      <c r="S16" s="9" t="s">
        <v>1852</v>
      </c>
      <c r="T16" s="10" t="str">
        <f t="shared" si="7"/>
        <v>Leased to Nature Conserv.-----Leased to Nature Conserv-----PER LSU - SITE IS UNDER A LONG TERM LEASE TO THE NATURE CONSERVANCY AND IS USED AS A BIRD REFUGE.</v>
      </c>
      <c r="U16" s="13" t="s">
        <v>1041</v>
      </c>
      <c r="V16" s="13" t="s">
        <v>1042</v>
      </c>
      <c r="W16" s="9" t="s">
        <v>1853</v>
      </c>
    </row>
    <row r="17" spans="1:23" ht="36" customHeight="1" x14ac:dyDescent="0.2">
      <c r="A17" s="17">
        <v>126026</v>
      </c>
      <c r="B17" s="5" t="s">
        <v>1809</v>
      </c>
      <c r="C17" s="6" t="str">
        <f t="shared" si="0"/>
        <v>S</v>
      </c>
      <c r="D17" s="5" t="s">
        <v>3852</v>
      </c>
      <c r="E17" s="5" t="s">
        <v>1028</v>
      </c>
      <c r="F17" s="7" t="str">
        <f t="shared" si="1"/>
        <v xml:space="preserve">  L</v>
      </c>
      <c r="G17" s="8" t="str">
        <f t="shared" si="2"/>
        <v xml:space="preserve"> </v>
      </c>
      <c r="H17" s="8" t="str">
        <f t="shared" si="3"/>
        <v xml:space="preserve"> </v>
      </c>
      <c r="I17" s="8" t="str">
        <f t="shared" si="4"/>
        <v xml:space="preserve"> </v>
      </c>
      <c r="J17" s="8" t="str">
        <f t="shared" si="5"/>
        <v>L</v>
      </c>
      <c r="K17" s="9" t="s">
        <v>1847</v>
      </c>
      <c r="L17" s="11" t="s">
        <v>1848</v>
      </c>
      <c r="M17" s="9" t="s">
        <v>1849</v>
      </c>
      <c r="N17" s="10" t="str">
        <f t="shared" si="6"/>
        <v>19B SPECIAL SCHOOLS AND COMMISSIONS / 666 BR ELEMENTARY &amp; SECONDARY ED</v>
      </c>
      <c r="O17" s="17">
        <v>126026</v>
      </c>
      <c r="P17" s="9" t="s">
        <v>16</v>
      </c>
      <c r="Q17" s="11" t="s">
        <v>1</v>
      </c>
      <c r="R17" s="12">
        <v>2.57</v>
      </c>
      <c r="S17" s="9" t="s">
        <v>1854</v>
      </c>
      <c r="T17" s="10" t="str">
        <f t="shared" si="7"/>
        <v>----------LAND &amp; BLG. S-12435 IS LEASED TO GREATER NEW ORLEANS ASSOC FOR RETARDED CITIZENS FOR A SHELTERED WORKSHOP. BESE STILL OWNS. ***</v>
      </c>
      <c r="U17" s="13" t="s">
        <v>1028</v>
      </c>
      <c r="V17" s="13" t="s">
        <v>1028</v>
      </c>
      <c r="W17" s="9" t="s">
        <v>1855</v>
      </c>
    </row>
    <row r="18" spans="1:23" ht="36" customHeight="1" x14ac:dyDescent="0.2">
      <c r="A18" s="17">
        <v>126034</v>
      </c>
      <c r="B18" s="5" t="s">
        <v>1809</v>
      </c>
      <c r="C18" s="6" t="str">
        <f t="shared" si="0"/>
        <v>S</v>
      </c>
      <c r="D18" s="5" t="s">
        <v>3852</v>
      </c>
      <c r="E18" s="5" t="s">
        <v>1028</v>
      </c>
      <c r="F18" s="7" t="str">
        <f t="shared" si="1"/>
        <v xml:space="preserve">   </v>
      </c>
      <c r="G18" s="8" t="str">
        <f t="shared" si="2"/>
        <v xml:space="preserve"> </v>
      </c>
      <c r="H18" s="8" t="str">
        <f t="shared" si="3"/>
        <v xml:space="preserve"> </v>
      </c>
      <c r="I18" s="8" t="str">
        <f t="shared" si="4"/>
        <v xml:space="preserve"> </v>
      </c>
      <c r="J18" s="8" t="str">
        <f t="shared" si="5"/>
        <v xml:space="preserve"> </v>
      </c>
      <c r="K18" s="9" t="s">
        <v>1856</v>
      </c>
      <c r="L18" s="11" t="s">
        <v>1857</v>
      </c>
      <c r="M18" s="9" t="s">
        <v>1858</v>
      </c>
      <c r="N18" s="10" t="str">
        <f t="shared" si="6"/>
        <v>01 EXECUTIVE DEPARTMENT / 107 DIVISION OF ADMINISTRATION</v>
      </c>
      <c r="O18" s="17">
        <v>126034</v>
      </c>
      <c r="P18" s="9" t="s">
        <v>17</v>
      </c>
      <c r="Q18" s="11" t="s">
        <v>1</v>
      </c>
      <c r="R18" s="12">
        <v>21.04</v>
      </c>
      <c r="S18" s="9" t="s">
        <v>1859</v>
      </c>
      <c r="T18" s="10" t="str">
        <f t="shared" si="7"/>
        <v>{TF#660.600}  BROWN PELICAN ROOKERY &amp; COASTAL RESTORATION SITE-----CONTINUE USE AS COATAL RESTORATION SITE AND ROOKERY-----</v>
      </c>
      <c r="U18" s="13" t="s">
        <v>1043</v>
      </c>
      <c r="V18" s="13" t="s">
        <v>1044</v>
      </c>
    </row>
    <row r="19" spans="1:23" ht="36" customHeight="1" x14ac:dyDescent="0.2">
      <c r="A19" s="17">
        <v>126035</v>
      </c>
      <c r="B19" s="5" t="s">
        <v>1809</v>
      </c>
      <c r="C19" s="6" t="str">
        <f t="shared" si="0"/>
        <v>S</v>
      </c>
      <c r="D19" s="5" t="s">
        <v>3852</v>
      </c>
      <c r="E19" s="5" t="s">
        <v>1028</v>
      </c>
      <c r="F19" s="7" t="str">
        <f t="shared" si="1"/>
        <v xml:space="preserve">   </v>
      </c>
      <c r="G19" s="8" t="str">
        <f t="shared" si="2"/>
        <v xml:space="preserve"> </v>
      </c>
      <c r="H19" s="8" t="str">
        <f t="shared" si="3"/>
        <v xml:space="preserve"> </v>
      </c>
      <c r="I19" s="8" t="str">
        <f t="shared" si="4"/>
        <v xml:space="preserve"> </v>
      </c>
      <c r="J19" s="8" t="str">
        <f t="shared" si="5"/>
        <v xml:space="preserve"> </v>
      </c>
      <c r="K19" s="9" t="s">
        <v>1810</v>
      </c>
      <c r="L19" s="11" t="s">
        <v>1811</v>
      </c>
      <c r="M19" s="9" t="s">
        <v>1812</v>
      </c>
      <c r="N19" s="10" t="str">
        <f t="shared" si="6"/>
        <v>19A HIGHER EDUCATION / 649 BD OF SUPRS-COMM &amp; TECH COLL</v>
      </c>
      <c r="O19" s="17">
        <v>126035</v>
      </c>
      <c r="P19" s="9" t="s">
        <v>18</v>
      </c>
      <c r="Q19" s="11" t="s">
        <v>1</v>
      </c>
      <c r="R19" s="12">
        <v>0.83</v>
      </c>
      <c r="S19" s="9" t="s">
        <v>1860</v>
      </c>
      <c r="T19" s="10" t="str">
        <f t="shared" si="7"/>
        <v>----------PER ACT 521 OF 2010, CONSOLIDATED UNDER DELGADO COMMUNITY COLLEGE</v>
      </c>
      <c r="U19" s="13" t="s">
        <v>1028</v>
      </c>
      <c r="V19" s="13" t="s">
        <v>1028</v>
      </c>
      <c r="W19" s="9" t="s">
        <v>1816</v>
      </c>
    </row>
    <row r="20" spans="1:23" ht="36" customHeight="1" x14ac:dyDescent="0.2">
      <c r="A20" s="17">
        <v>126036</v>
      </c>
      <c r="B20" s="5" t="s">
        <v>1809</v>
      </c>
      <c r="C20" s="6" t="str">
        <f t="shared" si="0"/>
        <v>S</v>
      </c>
      <c r="D20" s="5" t="s">
        <v>3852</v>
      </c>
      <c r="E20" s="5" t="s">
        <v>1028</v>
      </c>
      <c r="F20" s="7" t="str">
        <f t="shared" si="1"/>
        <v xml:space="preserve">  L</v>
      </c>
      <c r="G20" s="8" t="str">
        <f t="shared" si="2"/>
        <v xml:space="preserve"> </v>
      </c>
      <c r="H20" s="8" t="str">
        <f t="shared" si="3"/>
        <v xml:space="preserve"> </v>
      </c>
      <c r="I20" s="8" t="str">
        <f t="shared" si="4"/>
        <v xml:space="preserve"> </v>
      </c>
      <c r="J20" s="8" t="str">
        <f t="shared" si="5"/>
        <v>L</v>
      </c>
      <c r="K20" s="9" t="s">
        <v>1856</v>
      </c>
      <c r="L20" s="11" t="s">
        <v>1857</v>
      </c>
      <c r="M20" s="9" t="s">
        <v>1858</v>
      </c>
      <c r="N20" s="10" t="str">
        <f t="shared" si="6"/>
        <v>01 EXECUTIVE DEPARTMENT / 107 DIVISION OF ADMINISTRATION</v>
      </c>
      <c r="O20" s="17">
        <v>126036</v>
      </c>
      <c r="P20" s="9" t="s">
        <v>19</v>
      </c>
      <c r="Q20" s="11" t="s">
        <v>1</v>
      </c>
      <c r="R20" s="12">
        <v>4.25</v>
      </c>
      <c r="S20" s="9" t="s">
        <v>1861</v>
      </c>
      <c r="T20" s="10" t="str">
        <f t="shared" si="7"/>
        <v>Office Building housing various tenant agencies-----Continue to provide office space and possible sale-----LEASE/PURCHASE $17,000,000 IS FOR WOODDALE &amp; CHAMPION IN B.R. - BRANDYWI NE IN LAFAY. - HARVEY OIL IN HARVEY.</v>
      </c>
      <c r="U20" s="13" t="s">
        <v>1045</v>
      </c>
      <c r="V20" s="13" t="s">
        <v>1046</v>
      </c>
      <c r="W20" s="9" t="s">
        <v>1862</v>
      </c>
    </row>
    <row r="21" spans="1:23" ht="36" customHeight="1" x14ac:dyDescent="0.2">
      <c r="A21" s="17">
        <v>126037</v>
      </c>
      <c r="B21" s="5" t="s">
        <v>1809</v>
      </c>
      <c r="C21" s="6" t="str">
        <f t="shared" si="0"/>
        <v>L</v>
      </c>
      <c r="D21" s="5" t="s">
        <v>1028</v>
      </c>
      <c r="E21" s="5" t="s">
        <v>3850</v>
      </c>
      <c r="F21" s="7" t="str">
        <f t="shared" si="1"/>
        <v xml:space="preserve">   </v>
      </c>
      <c r="G21" s="8" t="str">
        <f t="shared" si="2"/>
        <v xml:space="preserve"> </v>
      </c>
      <c r="H21" s="8" t="str">
        <f t="shared" si="3"/>
        <v xml:space="preserve"> </v>
      </c>
      <c r="I21" s="8" t="str">
        <f t="shared" si="4"/>
        <v xml:space="preserve"> </v>
      </c>
      <c r="J21" s="8" t="str">
        <f t="shared" si="5"/>
        <v xml:space="preserve"> </v>
      </c>
      <c r="K21" s="9" t="s">
        <v>1825</v>
      </c>
      <c r="L21" s="11" t="s">
        <v>1826</v>
      </c>
      <c r="M21" s="9" t="s">
        <v>1827</v>
      </c>
      <c r="N21" s="10" t="str">
        <f t="shared" si="6"/>
        <v>07 DEPT OF TRANSPORTATION &amp; DEVELOPMENT / 276 ENGINEERING AND OPERATIONS</v>
      </c>
      <c r="O21" s="17">
        <v>126037</v>
      </c>
      <c r="P21" s="9" t="s">
        <v>20</v>
      </c>
      <c r="Q21" s="11" t="s">
        <v>1</v>
      </c>
      <c r="R21" s="12">
        <v>0</v>
      </c>
      <c r="S21" s="9" t="s">
        <v>1863</v>
      </c>
      <c r="T21" s="10" t="str">
        <f t="shared" si="7"/>
        <v>Project Engineer Office-----Same-----ACQUIRED SITE AS PART OF R-O-W FOR THE EARHART BLVD PROJECT, LATER THE S TATE TOOK OVER THE EARHART PROJECT &amp; BUILT BLDG (S-0947</v>
      </c>
      <c r="U21" s="13" t="s">
        <v>1036</v>
      </c>
      <c r="V21" s="13" t="s">
        <v>1031</v>
      </c>
      <c r="W21" s="9" t="s">
        <v>1864</v>
      </c>
    </row>
    <row r="22" spans="1:23" ht="36" customHeight="1" x14ac:dyDescent="0.2">
      <c r="A22" s="17">
        <v>126039</v>
      </c>
      <c r="B22" s="5" t="s">
        <v>1809</v>
      </c>
      <c r="C22" s="6" t="str">
        <f t="shared" si="0"/>
        <v>S</v>
      </c>
      <c r="D22" s="5" t="s">
        <v>3852</v>
      </c>
      <c r="E22" s="5" t="s">
        <v>1028</v>
      </c>
      <c r="F22" s="7" t="str">
        <f t="shared" si="1"/>
        <v xml:space="preserve">   </v>
      </c>
      <c r="G22" s="8" t="str">
        <f t="shared" si="2"/>
        <v xml:space="preserve"> </v>
      </c>
      <c r="H22" s="8" t="str">
        <f t="shared" si="3"/>
        <v xml:space="preserve"> </v>
      </c>
      <c r="I22" s="8" t="str">
        <f t="shared" si="4"/>
        <v xml:space="preserve"> </v>
      </c>
      <c r="J22" s="8" t="str">
        <f t="shared" si="5"/>
        <v xml:space="preserve"> </v>
      </c>
      <c r="K22" s="9" t="s">
        <v>1821</v>
      </c>
      <c r="L22" s="11" t="s">
        <v>1822</v>
      </c>
      <c r="M22" s="9" t="s">
        <v>1823</v>
      </c>
      <c r="N22" s="10" t="str">
        <f t="shared" si="6"/>
        <v>06 DEPT OF CULTURE, RECREATION &amp; TOURISM / 264 OFFICE OF STATE PARKS</v>
      </c>
      <c r="O22" s="17">
        <v>126039</v>
      </c>
      <c r="P22" s="9" t="s">
        <v>21</v>
      </c>
      <c r="Q22" s="11" t="s">
        <v>1</v>
      </c>
      <c r="R22" s="12">
        <v>0</v>
      </c>
      <c r="S22" s="9" t="s">
        <v>1865</v>
      </c>
      <c r="T22" s="10" t="str">
        <f t="shared" si="7"/>
        <v>State Historic Site-----State Historic Site-----ADJACENT TO WLF GRAND TERRE MARINE LAB-SEE S.C. 1-26-009.</v>
      </c>
      <c r="U22" s="13" t="s">
        <v>1047</v>
      </c>
      <c r="V22" s="13" t="s">
        <v>1047</v>
      </c>
      <c r="W22" s="9" t="s">
        <v>1866</v>
      </c>
    </row>
    <row r="23" spans="1:23" ht="36" customHeight="1" x14ac:dyDescent="0.2">
      <c r="A23" s="17">
        <v>126040</v>
      </c>
      <c r="B23" s="5" t="s">
        <v>1809</v>
      </c>
      <c r="C23" s="6" t="str">
        <f t="shared" si="0"/>
        <v>S</v>
      </c>
      <c r="D23" s="5" t="s">
        <v>3852</v>
      </c>
      <c r="E23" s="5" t="s">
        <v>1028</v>
      </c>
      <c r="F23" s="7" t="str">
        <f t="shared" si="1"/>
        <v xml:space="preserve">   </v>
      </c>
      <c r="G23" s="8" t="str">
        <f t="shared" si="2"/>
        <v xml:space="preserve"> </v>
      </c>
      <c r="H23" s="8" t="str">
        <f t="shared" si="3"/>
        <v xml:space="preserve"> </v>
      </c>
      <c r="I23" s="8" t="str">
        <f t="shared" si="4"/>
        <v xml:space="preserve"> </v>
      </c>
      <c r="J23" s="8" t="str">
        <f t="shared" si="5"/>
        <v xml:space="preserve"> </v>
      </c>
      <c r="K23" s="9" t="s">
        <v>1808</v>
      </c>
      <c r="L23" s="11" t="s">
        <v>1867</v>
      </c>
      <c r="M23" s="9" t="s">
        <v>1868</v>
      </c>
      <c r="N23" s="10" t="str">
        <f t="shared" si="6"/>
        <v>08B PUBLIC SAFETY SERVICES / 419 OFFICE OF STATE POLICE</v>
      </c>
      <c r="O23" s="17">
        <v>126040</v>
      </c>
      <c r="P23" s="9" t="s">
        <v>22</v>
      </c>
      <c r="Q23" s="11" t="s">
        <v>1</v>
      </c>
      <c r="R23" s="12">
        <v>0</v>
      </c>
      <c r="S23" s="9" t="s">
        <v>1869</v>
      </c>
      <c r="T23" s="10" t="str">
        <f t="shared" si="7"/>
        <v>----------LAND OWNED BY DOTD-POLICE HAVE USE.</v>
      </c>
      <c r="U23" s="13" t="s">
        <v>1028</v>
      </c>
      <c r="V23" s="13" t="s">
        <v>1028</v>
      </c>
      <c r="W23" s="9" t="s">
        <v>1870</v>
      </c>
    </row>
    <row r="24" spans="1:23" ht="36" customHeight="1" x14ac:dyDescent="0.2">
      <c r="A24" s="17">
        <v>126041</v>
      </c>
      <c r="B24" s="5" t="s">
        <v>1809</v>
      </c>
      <c r="C24" s="6" t="str">
        <f t="shared" si="0"/>
        <v>S</v>
      </c>
      <c r="D24" s="5" t="s">
        <v>3852</v>
      </c>
      <c r="E24" s="5" t="s">
        <v>1028</v>
      </c>
      <c r="F24" s="7" t="str">
        <f t="shared" si="1"/>
        <v xml:space="preserve">   </v>
      </c>
      <c r="G24" s="8" t="str">
        <f t="shared" si="2"/>
        <v xml:space="preserve"> </v>
      </c>
      <c r="H24" s="8" t="str">
        <f t="shared" si="3"/>
        <v xml:space="preserve"> </v>
      </c>
      <c r="I24" s="8" t="str">
        <f t="shared" si="4"/>
        <v xml:space="preserve"> </v>
      </c>
      <c r="J24" s="8" t="str">
        <f t="shared" si="5"/>
        <v xml:space="preserve"> </v>
      </c>
      <c r="K24" s="9" t="s">
        <v>1871</v>
      </c>
      <c r="L24" s="11" t="s">
        <v>1872</v>
      </c>
      <c r="M24" s="9" t="s">
        <v>1873</v>
      </c>
      <c r="N24" s="10" t="str">
        <f t="shared" si="6"/>
        <v>23 JUDICIAL EXPENSES / 949 LOUISIANA JUDICIARY</v>
      </c>
      <c r="O24" s="17">
        <v>126041</v>
      </c>
      <c r="P24" s="9" t="s">
        <v>23</v>
      </c>
      <c r="Q24" s="11" t="s">
        <v>1</v>
      </c>
      <c r="R24" s="12">
        <v>0.84</v>
      </c>
      <c r="S24" s="9" t="s">
        <v>1874</v>
      </c>
      <c r="T24" s="10" t="str">
        <f t="shared" si="7"/>
        <v>State Court of Appeal-----Same-----</v>
      </c>
      <c r="U24" s="13" t="s">
        <v>1048</v>
      </c>
      <c r="V24" s="13" t="s">
        <v>1031</v>
      </c>
    </row>
    <row r="25" spans="1:23" ht="36" customHeight="1" x14ac:dyDescent="0.2">
      <c r="A25" s="17">
        <v>126042</v>
      </c>
      <c r="B25" s="5" t="s">
        <v>1809</v>
      </c>
      <c r="C25" s="6" t="str">
        <f t="shared" si="0"/>
        <v>S</v>
      </c>
      <c r="D25" s="5" t="s">
        <v>3852</v>
      </c>
      <c r="E25" s="5" t="s">
        <v>1028</v>
      </c>
      <c r="F25" s="7" t="str">
        <f t="shared" si="1"/>
        <v xml:space="preserve">R  </v>
      </c>
      <c r="G25" s="8" t="str">
        <f t="shared" si="2"/>
        <v xml:space="preserve"> </v>
      </c>
      <c r="H25" s="8" t="str">
        <f t="shared" si="3"/>
        <v>R</v>
      </c>
      <c r="I25" s="8" t="str">
        <f t="shared" si="4"/>
        <v xml:space="preserve"> </v>
      </c>
      <c r="J25" s="8" t="str">
        <f t="shared" si="5"/>
        <v xml:space="preserve"> </v>
      </c>
      <c r="K25" s="9" t="s">
        <v>1856</v>
      </c>
      <c r="L25" s="11" t="s">
        <v>1857</v>
      </c>
      <c r="M25" s="9" t="s">
        <v>1858</v>
      </c>
      <c r="N25" s="10" t="str">
        <f t="shared" si="6"/>
        <v>01 EXECUTIVE DEPARTMENT / 107 DIVISION OF ADMINISTRATION</v>
      </c>
      <c r="O25" s="17">
        <v>126042</v>
      </c>
      <c r="P25" s="9" t="s">
        <v>17</v>
      </c>
      <c r="Q25" s="11" t="s">
        <v>1</v>
      </c>
      <c r="R25" s="12">
        <v>1500</v>
      </c>
      <c r="S25" s="9" t="s">
        <v>1875</v>
      </c>
      <c r="T25" s="10" t="str">
        <f t="shared" si="7"/>
        <v>{TF#663.100}  RECREATION - PORTIONS OF BEAUREGARD AND FIFI ISLANDS - HAS COASTAL RESTORATION / STABILIZATION PROJECTS-----CONTINUE RESTORATION / STABILIZATION PROJECTS &amp; RECREATION-----THIS SITE WAS ORIGINALLY PLACED IN PLAQUEMINES PARISH - LATER RESEARCH DETERMINED IT IS IN JEFFERSON PARISH (SEE INACTIVATED S.C</v>
      </c>
      <c r="U25" s="13" t="s">
        <v>1049</v>
      </c>
      <c r="V25" s="13" t="s">
        <v>1050</v>
      </c>
      <c r="W25" s="9" t="s">
        <v>1876</v>
      </c>
    </row>
    <row r="26" spans="1:23" ht="36" customHeight="1" x14ac:dyDescent="0.2">
      <c r="A26" s="17">
        <v>126043</v>
      </c>
      <c r="B26" s="5" t="s">
        <v>1809</v>
      </c>
      <c r="C26" s="6" t="str">
        <f t="shared" si="0"/>
        <v>M</v>
      </c>
      <c r="D26" s="5" t="s">
        <v>3852</v>
      </c>
      <c r="E26" s="5" t="s">
        <v>3850</v>
      </c>
      <c r="F26" s="7" t="str">
        <f t="shared" si="1"/>
        <v xml:space="preserve">   </v>
      </c>
      <c r="G26" s="8" t="str">
        <f t="shared" si="2"/>
        <v xml:space="preserve"> </v>
      </c>
      <c r="H26" s="8" t="str">
        <f t="shared" si="3"/>
        <v xml:space="preserve"> </v>
      </c>
      <c r="I26" s="8" t="str">
        <f t="shared" si="4"/>
        <v xml:space="preserve"> </v>
      </c>
      <c r="J26" s="8" t="str">
        <f t="shared" si="5"/>
        <v xml:space="preserve"> </v>
      </c>
      <c r="K26" s="9" t="s">
        <v>1856</v>
      </c>
      <c r="L26" s="11">
        <v>124</v>
      </c>
      <c r="M26" s="9" t="s">
        <v>3855</v>
      </c>
      <c r="N26" s="10" t="str">
        <f t="shared" si="6"/>
        <v>01 EXECUTIVE DEPARTMENT / 124 LA STADIUM &amp; EXPOSITION DIST</v>
      </c>
      <c r="O26" s="17">
        <v>126043</v>
      </c>
      <c r="P26" s="9" t="s">
        <v>24</v>
      </c>
      <c r="Q26" s="11" t="s">
        <v>1</v>
      </c>
      <c r="R26" s="12">
        <v>30.681000000000001</v>
      </c>
      <c r="S26" s="9" t="s">
        <v>1877</v>
      </c>
      <c r="T26" s="10" t="str">
        <f t="shared" si="7"/>
        <v>----------87 ACS OWNED BY JEFF PH. WITH A LAND USE AGREEMENT TO THE STATE (DOC 1). THE 30 ACS IS OWNED BY THE STATE (DOC 4).</v>
      </c>
      <c r="V26" s="13" t="s">
        <v>1028</v>
      </c>
      <c r="W26" s="9" t="s">
        <v>1878</v>
      </c>
    </row>
    <row r="27" spans="1:23" ht="36" customHeight="1" x14ac:dyDescent="0.2">
      <c r="A27" s="17">
        <v>126044</v>
      </c>
      <c r="B27" s="5" t="s">
        <v>1809</v>
      </c>
      <c r="C27" s="6" t="str">
        <f t="shared" si="0"/>
        <v>S</v>
      </c>
      <c r="D27" s="5" t="s">
        <v>3852</v>
      </c>
      <c r="E27" s="5" t="s">
        <v>1028</v>
      </c>
      <c r="F27" s="7" t="str">
        <f t="shared" si="1"/>
        <v xml:space="preserve">   </v>
      </c>
      <c r="G27" s="8" t="str">
        <f t="shared" si="2"/>
        <v xml:space="preserve"> </v>
      </c>
      <c r="H27" s="8" t="str">
        <f t="shared" si="3"/>
        <v xml:space="preserve"> </v>
      </c>
      <c r="I27" s="8" t="str">
        <f t="shared" si="4"/>
        <v xml:space="preserve"> </v>
      </c>
      <c r="J27" s="8" t="str">
        <f t="shared" si="5"/>
        <v xml:space="preserve"> </v>
      </c>
      <c r="K27" s="9" t="s">
        <v>1856</v>
      </c>
      <c r="L27" s="11" t="s">
        <v>1879</v>
      </c>
      <c r="M27" s="9" t="s">
        <v>1880</v>
      </c>
      <c r="N27" s="10" t="str">
        <f t="shared" si="6"/>
        <v>01 EXECUTIVE DEPARTMENT / B28 MOTOR VEHICLE COMM LA /GOV</v>
      </c>
      <c r="O27" s="17">
        <v>126044</v>
      </c>
      <c r="P27" s="9" t="s">
        <v>25</v>
      </c>
      <c r="Q27" s="11" t="s">
        <v>1</v>
      </c>
      <c r="R27" s="12">
        <v>0.16</v>
      </c>
      <c r="S27" s="9" t="s">
        <v>1881</v>
      </c>
      <c r="T27" s="10" t="str">
        <f t="shared" si="7"/>
        <v>All office work and operations of the agency is done at the site for 40+ hours each week.-----Continue  same use-----</v>
      </c>
      <c r="U27" s="13" t="s">
        <v>1051</v>
      </c>
      <c r="V27" s="13" t="s">
        <v>1052</v>
      </c>
    </row>
    <row r="28" spans="1:23" ht="36" customHeight="1" x14ac:dyDescent="0.2">
      <c r="A28" s="17">
        <v>126047</v>
      </c>
      <c r="B28" s="5" t="s">
        <v>1809</v>
      </c>
      <c r="C28" s="6" t="str">
        <f t="shared" si="0"/>
        <v>S</v>
      </c>
      <c r="D28" s="5" t="s">
        <v>3852</v>
      </c>
      <c r="E28" s="5" t="s">
        <v>1028</v>
      </c>
      <c r="F28" s="7" t="str">
        <f t="shared" si="1"/>
        <v xml:space="preserve">   </v>
      </c>
      <c r="G28" s="8" t="str">
        <f t="shared" si="2"/>
        <v xml:space="preserve"> </v>
      </c>
      <c r="H28" s="8" t="str">
        <f t="shared" si="3"/>
        <v xml:space="preserve"> </v>
      </c>
      <c r="I28" s="8" t="str">
        <f t="shared" si="4"/>
        <v xml:space="preserve"> </v>
      </c>
      <c r="J28" s="8" t="str">
        <f t="shared" si="5"/>
        <v xml:space="preserve"> </v>
      </c>
      <c r="K28" s="9" t="s">
        <v>1810</v>
      </c>
      <c r="L28" s="11" t="s">
        <v>1850</v>
      </c>
      <c r="M28" s="9" t="s">
        <v>1851</v>
      </c>
      <c r="N28" s="10" t="str">
        <f t="shared" si="6"/>
        <v>19A HIGHER EDUCATION / 600 LSU BOARD OF SUPERVISORS</v>
      </c>
      <c r="O28" s="17">
        <v>126047</v>
      </c>
      <c r="P28" s="9" t="s">
        <v>26</v>
      </c>
      <c r="Q28" s="11" t="s">
        <v>1</v>
      </c>
      <c r="R28" s="12">
        <v>4.58</v>
      </c>
      <c r="S28" s="9" t="s">
        <v>1882</v>
      </c>
      <c r="T28" s="10" t="str">
        <f t="shared" si="7"/>
        <v>occupied----------LAB &amp; SUPPORT AREA FOR SCHOOL OF NAVAL ARCHITECTURE &amp; MARINE ENGINEERING FOR UNO.</v>
      </c>
      <c r="U28" s="13" t="s">
        <v>1053</v>
      </c>
      <c r="V28" s="13" t="s">
        <v>1028</v>
      </c>
      <c r="W28" s="9" t="s">
        <v>1883</v>
      </c>
    </row>
    <row r="29" spans="1:23" ht="36" customHeight="1" x14ac:dyDescent="0.2">
      <c r="A29" s="17">
        <v>126048</v>
      </c>
      <c r="B29" s="5" t="s">
        <v>1809</v>
      </c>
      <c r="C29" s="6" t="str">
        <f t="shared" si="0"/>
        <v>S</v>
      </c>
      <c r="D29" s="5" t="s">
        <v>3852</v>
      </c>
      <c r="E29" s="5" t="s">
        <v>1028</v>
      </c>
      <c r="F29" s="7" t="str">
        <f t="shared" si="1"/>
        <v>R L</v>
      </c>
      <c r="G29" s="8" t="str">
        <f t="shared" si="2"/>
        <v xml:space="preserve"> </v>
      </c>
      <c r="H29" s="8" t="str">
        <f t="shared" si="3"/>
        <v>R</v>
      </c>
      <c r="I29" s="8" t="str">
        <f t="shared" si="4"/>
        <v xml:space="preserve"> </v>
      </c>
      <c r="J29" s="8" t="str">
        <f t="shared" si="5"/>
        <v>L</v>
      </c>
      <c r="K29" s="9" t="s">
        <v>1856</v>
      </c>
      <c r="L29" s="11" t="s">
        <v>1857</v>
      </c>
      <c r="M29" s="9" t="s">
        <v>1858</v>
      </c>
      <c r="N29" s="10" t="str">
        <f t="shared" si="6"/>
        <v>01 EXECUTIVE DEPARTMENT / 107 DIVISION OF ADMINISTRATION</v>
      </c>
      <c r="O29" s="17">
        <v>126048</v>
      </c>
      <c r="P29" s="9" t="s">
        <v>27</v>
      </c>
      <c r="Q29" s="11" t="s">
        <v>1</v>
      </c>
      <c r="R29" s="12">
        <v>807.92</v>
      </c>
      <c r="S29" s="9" t="s">
        <v>1884</v>
      </c>
      <c r="T29" s="10" t="str">
        <f t="shared" si="7"/>
        <v>{TF#621.500}  RECREATION / CAMPSITE LEASES-----CONTINUE RECREATION / CAMPSITE LEASES-----PORTION OF BEAUREGARD ISLAND (NORTH OF GRAND ISLE) &amp; LANDS NEAR MUD LAKE &amp; BAYOU ST. DENNIS.</v>
      </c>
      <c r="U29" s="13" t="s">
        <v>1054</v>
      </c>
      <c r="V29" s="13" t="s">
        <v>1055</v>
      </c>
      <c r="W29" s="9" t="s">
        <v>1885</v>
      </c>
    </row>
    <row r="30" spans="1:23" ht="36" customHeight="1" x14ac:dyDescent="0.2">
      <c r="A30" s="17">
        <v>126049</v>
      </c>
      <c r="B30" s="5" t="s">
        <v>1809</v>
      </c>
      <c r="C30" s="6" t="str">
        <f t="shared" ref="C30:C56" si="8">IF(CONCATENATE(D30,E30)="SL","M",CONCATENATE(D30,E30))</f>
        <v>L</v>
      </c>
      <c r="D30" s="5" t="s">
        <v>1028</v>
      </c>
      <c r="E30" s="5" t="s">
        <v>3850</v>
      </c>
      <c r="F30" s="7" t="str">
        <f t="shared" si="1"/>
        <v xml:space="preserve">   </v>
      </c>
      <c r="G30" s="8" t="str">
        <f t="shared" si="2"/>
        <v xml:space="preserve"> </v>
      </c>
      <c r="H30" s="8" t="str">
        <f t="shared" si="3"/>
        <v xml:space="preserve"> </v>
      </c>
      <c r="I30" s="8" t="str">
        <f t="shared" si="4"/>
        <v xml:space="preserve"> </v>
      </c>
      <c r="J30" s="8" t="str">
        <f t="shared" si="5"/>
        <v xml:space="preserve"> </v>
      </c>
      <c r="K30" s="9" t="s">
        <v>1810</v>
      </c>
      <c r="L30" s="11">
        <v>600</v>
      </c>
      <c r="M30" s="9" t="s">
        <v>1851</v>
      </c>
      <c r="N30" s="10" t="str">
        <f t="shared" ref="N30:N56" si="9">CONCATENATE(K30," / ",L30," ",M30)</f>
        <v>19A HIGHER EDUCATION / 600 LSU BOARD OF SUPERVISORS</v>
      </c>
      <c r="O30" s="17">
        <v>126049</v>
      </c>
      <c r="P30" s="9" t="s">
        <v>28</v>
      </c>
      <c r="Q30" s="11" t="s">
        <v>1</v>
      </c>
      <c r="R30" s="12">
        <v>2.0299999999999998</v>
      </c>
      <c r="S30" s="9" t="s">
        <v>1886</v>
      </c>
      <c r="T30" s="10" t="str">
        <f t="shared" si="7"/>
        <v>occupied----------NON-STATE-OWNED SITE. UNO FOUNDATION OWNS LAND &amp; BLDG - UNO WILL INSURE &amp; USE BLDG.</v>
      </c>
      <c r="U30" s="13" t="s">
        <v>1053</v>
      </c>
      <c r="V30" s="13" t="s">
        <v>1028</v>
      </c>
      <c r="W30" s="9" t="s">
        <v>1887</v>
      </c>
    </row>
    <row r="31" spans="1:23" ht="36" customHeight="1" x14ac:dyDescent="0.2">
      <c r="A31" s="17">
        <v>126050</v>
      </c>
      <c r="B31" s="5" t="s">
        <v>1809</v>
      </c>
      <c r="C31" s="6" t="str">
        <f t="shared" si="8"/>
        <v>L</v>
      </c>
      <c r="D31" s="5" t="s">
        <v>1028</v>
      </c>
      <c r="E31" s="5" t="s">
        <v>3850</v>
      </c>
      <c r="F31" s="7" t="str">
        <f t="shared" si="1"/>
        <v xml:space="preserve">  L</v>
      </c>
      <c r="G31" s="8" t="str">
        <f t="shared" si="2"/>
        <v xml:space="preserve"> </v>
      </c>
      <c r="H31" s="8" t="str">
        <f t="shared" si="3"/>
        <v xml:space="preserve"> </v>
      </c>
      <c r="I31" s="8" t="str">
        <f t="shared" si="4"/>
        <v xml:space="preserve"> </v>
      </c>
      <c r="J31" s="8" t="str">
        <f t="shared" si="5"/>
        <v>L</v>
      </c>
      <c r="K31" s="9" t="s">
        <v>1831</v>
      </c>
      <c r="L31" s="11" t="s">
        <v>1832</v>
      </c>
      <c r="M31" s="9" t="s">
        <v>1833</v>
      </c>
      <c r="N31" s="10" t="str">
        <f t="shared" si="9"/>
        <v>16 DEPT OF WILDLIFE &amp; FISHERIES / 514 OFFICE OF FISHERIES</v>
      </c>
      <c r="O31" s="17">
        <v>126050</v>
      </c>
      <c r="P31" s="9" t="s">
        <v>29</v>
      </c>
      <c r="Q31" s="11" t="s">
        <v>1</v>
      </c>
      <c r="R31" s="12">
        <v>7.8</v>
      </c>
      <c r="S31" s="9" t="s">
        <v>1888</v>
      </c>
      <c r="T31" s="10" t="str">
        <f t="shared" si="7"/>
        <v>MARINE/FISHERIES RESEARCH----------LAND IS LEASED.</v>
      </c>
      <c r="U31" s="13" t="s">
        <v>1056</v>
      </c>
      <c r="V31" s="13" t="s">
        <v>1028</v>
      </c>
      <c r="W31" s="9" t="s">
        <v>1889</v>
      </c>
    </row>
    <row r="32" spans="1:23" ht="36" customHeight="1" x14ac:dyDescent="0.2">
      <c r="A32" s="17">
        <v>126051</v>
      </c>
      <c r="B32" s="5" t="s">
        <v>1809</v>
      </c>
      <c r="C32" s="6" t="str">
        <f t="shared" si="8"/>
        <v>S</v>
      </c>
      <c r="D32" s="5" t="s">
        <v>3852</v>
      </c>
      <c r="E32" s="5" t="s">
        <v>1028</v>
      </c>
      <c r="F32" s="7" t="str">
        <f t="shared" si="1"/>
        <v xml:space="preserve">   </v>
      </c>
      <c r="G32" s="8" t="str">
        <f t="shared" si="2"/>
        <v xml:space="preserve"> </v>
      </c>
      <c r="H32" s="8" t="str">
        <f t="shared" si="3"/>
        <v xml:space="preserve"> </v>
      </c>
      <c r="I32" s="8" t="str">
        <f t="shared" si="4"/>
        <v xml:space="preserve"> </v>
      </c>
      <c r="J32" s="8" t="str">
        <f t="shared" si="5"/>
        <v xml:space="preserve"> </v>
      </c>
      <c r="K32" s="9" t="s">
        <v>1856</v>
      </c>
      <c r="L32" s="11" t="s">
        <v>1857</v>
      </c>
      <c r="M32" s="9" t="s">
        <v>1858</v>
      </c>
      <c r="N32" s="10" t="str">
        <f t="shared" si="9"/>
        <v>01 EXECUTIVE DEPARTMENT / 107 DIVISION OF ADMINISTRATION</v>
      </c>
      <c r="O32" s="17">
        <v>126051</v>
      </c>
      <c r="P32" s="9" t="s">
        <v>30</v>
      </c>
      <c r="Q32" s="11" t="s">
        <v>1</v>
      </c>
      <c r="R32" s="12">
        <v>250.02</v>
      </c>
      <c r="S32" s="9" t="s">
        <v>1890</v>
      </c>
      <c r="T32" s="10" t="str">
        <f t="shared" si="7"/>
        <v>----------SEE DOC 5 - LSED RESPONSIBLE FOR ENTIRE SITE/FACILITY; BUT LSED SAYS THAT DOA STILL OWNS (SEE E-MAIL 9/24/2010). SEE DONATION DO</v>
      </c>
      <c r="U32" s="13" t="s">
        <v>1028</v>
      </c>
      <c r="V32" s="13" t="s">
        <v>1028</v>
      </c>
      <c r="W32" s="9" t="s">
        <v>1891</v>
      </c>
    </row>
    <row r="33" spans="1:23" ht="36" customHeight="1" x14ac:dyDescent="0.2">
      <c r="A33" s="17">
        <v>126053</v>
      </c>
      <c r="B33" s="5" t="s">
        <v>1809</v>
      </c>
      <c r="C33" s="6" t="str">
        <f t="shared" si="8"/>
        <v>L</v>
      </c>
      <c r="D33" s="5" t="s">
        <v>1028</v>
      </c>
      <c r="E33" s="5" t="s">
        <v>3850</v>
      </c>
      <c r="F33" s="7" t="str">
        <f t="shared" si="1"/>
        <v xml:space="preserve">   </v>
      </c>
      <c r="G33" s="8" t="str">
        <f t="shared" si="2"/>
        <v xml:space="preserve"> </v>
      </c>
      <c r="H33" s="8" t="str">
        <f t="shared" si="3"/>
        <v xml:space="preserve"> </v>
      </c>
      <c r="I33" s="8" t="str">
        <f t="shared" si="4"/>
        <v xml:space="preserve"> </v>
      </c>
      <c r="J33" s="8" t="str">
        <f t="shared" si="5"/>
        <v xml:space="preserve"> </v>
      </c>
      <c r="K33" s="9" t="s">
        <v>1856</v>
      </c>
      <c r="L33" s="11" t="s">
        <v>1892</v>
      </c>
      <c r="M33" s="9" t="s">
        <v>1893</v>
      </c>
      <c r="N33" s="10" t="str">
        <f t="shared" si="9"/>
        <v>01 EXECUTIVE DEPARTMENT / 112 DEPT OF MILITARY AFFAIRS</v>
      </c>
      <c r="O33" s="17">
        <v>126053</v>
      </c>
      <c r="P33" s="9" t="s">
        <v>31</v>
      </c>
      <c r="Q33" s="11" t="s">
        <v>1</v>
      </c>
      <c r="R33" s="12">
        <v>7.71</v>
      </c>
      <c r="T33" s="10" t="str">
        <f t="shared" si="7"/>
        <v>----------</v>
      </c>
      <c r="U33" s="13" t="s">
        <v>1028</v>
      </c>
      <c r="V33" s="13" t="s">
        <v>1028</v>
      </c>
    </row>
    <row r="34" spans="1:23" ht="36" customHeight="1" x14ac:dyDescent="0.2">
      <c r="A34" s="17">
        <v>126054</v>
      </c>
      <c r="B34" s="5" t="s">
        <v>1809</v>
      </c>
      <c r="C34" s="6" t="str">
        <f t="shared" si="8"/>
        <v>L</v>
      </c>
      <c r="D34" s="5" t="s">
        <v>1028</v>
      </c>
      <c r="E34" s="5" t="s">
        <v>3850</v>
      </c>
      <c r="F34" s="7" t="str">
        <f t="shared" si="1"/>
        <v xml:space="preserve">   </v>
      </c>
      <c r="G34" s="8" t="str">
        <f t="shared" si="2"/>
        <v xml:space="preserve"> </v>
      </c>
      <c r="H34" s="8" t="str">
        <f t="shared" si="3"/>
        <v xml:space="preserve"> </v>
      </c>
      <c r="I34" s="8" t="str">
        <f t="shared" si="4"/>
        <v xml:space="preserve"> </v>
      </c>
      <c r="J34" s="8" t="str">
        <f t="shared" si="5"/>
        <v xml:space="preserve"> </v>
      </c>
      <c r="K34" s="9" t="s">
        <v>1810</v>
      </c>
      <c r="L34" s="11" t="s">
        <v>1850</v>
      </c>
      <c r="M34" s="9" t="s">
        <v>1851</v>
      </c>
      <c r="N34" s="10" t="str">
        <f t="shared" si="9"/>
        <v>19A HIGHER EDUCATION / 600 LSU BOARD OF SUPERVISORS</v>
      </c>
      <c r="O34" s="17">
        <v>126054</v>
      </c>
      <c r="P34" s="9" t="s">
        <v>32</v>
      </c>
      <c r="Q34" s="11" t="s">
        <v>1</v>
      </c>
      <c r="R34" s="12">
        <v>0.46</v>
      </c>
      <c r="T34" s="10" t="str">
        <f t="shared" si="7"/>
        <v>----------</v>
      </c>
      <c r="U34" s="13" t="s">
        <v>1028</v>
      </c>
      <c r="V34" s="13" t="s">
        <v>1028</v>
      </c>
    </row>
    <row r="35" spans="1:23" ht="36" customHeight="1" x14ac:dyDescent="0.2">
      <c r="A35" s="17">
        <v>126055</v>
      </c>
      <c r="B35" s="5" t="s">
        <v>1809</v>
      </c>
      <c r="C35" s="6" t="str">
        <f t="shared" si="8"/>
        <v>S</v>
      </c>
      <c r="D35" s="5" t="s">
        <v>3852</v>
      </c>
      <c r="E35" s="5" t="s">
        <v>1028</v>
      </c>
      <c r="F35" s="7" t="str">
        <f t="shared" si="1"/>
        <v xml:space="preserve">   </v>
      </c>
      <c r="G35" s="8" t="str">
        <f t="shared" si="2"/>
        <v xml:space="preserve"> </v>
      </c>
      <c r="H35" s="8" t="str">
        <f t="shared" si="3"/>
        <v xml:space="preserve"> </v>
      </c>
      <c r="I35" s="8" t="str">
        <f t="shared" si="4"/>
        <v xml:space="preserve"> </v>
      </c>
      <c r="J35" s="8" t="str">
        <f t="shared" si="5"/>
        <v xml:space="preserve"> </v>
      </c>
      <c r="K35" s="9" t="s">
        <v>1831</v>
      </c>
      <c r="L35" s="11" t="s">
        <v>1894</v>
      </c>
      <c r="M35" s="9" t="s">
        <v>1895</v>
      </c>
      <c r="N35" s="10" t="str">
        <f t="shared" si="9"/>
        <v>16 DEPT OF WILDLIFE &amp; FISHERIES / 513 OFFICE OF WILDLIFE</v>
      </c>
      <c r="O35" s="17">
        <v>126055</v>
      </c>
      <c r="P35" s="9" t="s">
        <v>33</v>
      </c>
      <c r="Q35" s="11" t="s">
        <v>1</v>
      </c>
      <c r="R35" s="12">
        <v>244</v>
      </c>
      <c r="T35" s="10" t="str">
        <f t="shared" si="7"/>
        <v>----------</v>
      </c>
      <c r="U35" s="13" t="s">
        <v>1028</v>
      </c>
      <c r="V35" s="13" t="s">
        <v>1028</v>
      </c>
    </row>
    <row r="36" spans="1:23" ht="36" customHeight="1" x14ac:dyDescent="0.2">
      <c r="A36" s="17">
        <v>126056</v>
      </c>
      <c r="B36" s="5" t="s">
        <v>1809</v>
      </c>
      <c r="C36" s="6" t="str">
        <f t="shared" si="8"/>
        <v>S</v>
      </c>
      <c r="D36" s="5" t="s">
        <v>3852</v>
      </c>
      <c r="E36" s="5" t="s">
        <v>1028</v>
      </c>
      <c r="F36" s="7" t="str">
        <f t="shared" si="1"/>
        <v xml:space="preserve">   </v>
      </c>
      <c r="G36" s="8" t="str">
        <f t="shared" si="2"/>
        <v xml:space="preserve"> </v>
      </c>
      <c r="H36" s="8" t="str">
        <f t="shared" si="3"/>
        <v xml:space="preserve"> </v>
      </c>
      <c r="I36" s="8" t="str">
        <f t="shared" si="4"/>
        <v xml:space="preserve"> </v>
      </c>
      <c r="J36" s="8" t="str">
        <f t="shared" si="5"/>
        <v xml:space="preserve"> </v>
      </c>
      <c r="K36" s="9" t="s">
        <v>1961</v>
      </c>
      <c r="L36" s="11" t="s">
        <v>1896</v>
      </c>
      <c r="M36" s="9" t="s">
        <v>1897</v>
      </c>
      <c r="N36" s="10" t="str">
        <f t="shared" si="9"/>
        <v>09 DEPT OF HEALTH AND HOSPITALS / 300 JEFFERSON PARISH HUMAN SRV ATH</v>
      </c>
      <c r="O36" s="17">
        <v>126056</v>
      </c>
      <c r="P36" s="9" t="s">
        <v>34</v>
      </c>
      <c r="Q36" s="11" t="s">
        <v>1</v>
      </c>
      <c r="R36" s="12">
        <v>1.62</v>
      </c>
      <c r="T36" s="10" t="str">
        <f t="shared" si="7"/>
        <v>----------</v>
      </c>
      <c r="V36" s="13" t="s">
        <v>1028</v>
      </c>
    </row>
    <row r="37" spans="1:23" ht="36" customHeight="1" x14ac:dyDescent="0.2">
      <c r="A37" s="17">
        <v>126057</v>
      </c>
      <c r="B37" s="5" t="s">
        <v>1809</v>
      </c>
      <c r="C37" s="6" t="str">
        <f t="shared" si="8"/>
        <v>S</v>
      </c>
      <c r="D37" s="5" t="s">
        <v>3852</v>
      </c>
      <c r="E37" s="5" t="s">
        <v>1028</v>
      </c>
      <c r="F37" s="7" t="str">
        <f t="shared" si="1"/>
        <v xml:space="preserve">   </v>
      </c>
      <c r="G37" s="8" t="str">
        <f t="shared" si="2"/>
        <v xml:space="preserve"> </v>
      </c>
      <c r="H37" s="8" t="str">
        <f t="shared" si="3"/>
        <v xml:space="preserve"> </v>
      </c>
      <c r="I37" s="8" t="str">
        <f t="shared" si="4"/>
        <v xml:space="preserve"> </v>
      </c>
      <c r="J37" s="8" t="str">
        <f t="shared" si="5"/>
        <v xml:space="preserve"> </v>
      </c>
      <c r="K37" s="9" t="s">
        <v>1825</v>
      </c>
      <c r="L37" s="11" t="s">
        <v>1826</v>
      </c>
      <c r="M37" s="9" t="s">
        <v>1827</v>
      </c>
      <c r="N37" s="10" t="str">
        <f t="shared" si="9"/>
        <v>07 DEPT OF TRANSPORTATION &amp; DEVELOPMENT / 276 ENGINEERING AND OPERATIONS</v>
      </c>
      <c r="O37" s="17">
        <v>126057</v>
      </c>
      <c r="P37" s="9" t="s">
        <v>35</v>
      </c>
      <c r="Q37" s="11" t="s">
        <v>1</v>
      </c>
      <c r="R37" s="12">
        <v>2.7E-2</v>
      </c>
      <c r="S37" s="9" t="s">
        <v>1898</v>
      </c>
      <c r="T37" s="10" t="str">
        <f t="shared" si="7"/>
        <v>----------DOTD PURCHASED THE PROPERTY FOR $200,000.00.; SEE DOTD FILE NO. HQ 26-408.</v>
      </c>
      <c r="U37" s="13" t="s">
        <v>1028</v>
      </c>
      <c r="V37" s="13" t="s">
        <v>1028</v>
      </c>
      <c r="W37" s="9" t="s">
        <v>1899</v>
      </c>
    </row>
    <row r="38" spans="1:23" ht="36" customHeight="1" x14ac:dyDescent="0.2">
      <c r="A38" s="17">
        <v>136002</v>
      </c>
      <c r="B38" s="5" t="s">
        <v>1809</v>
      </c>
      <c r="C38" s="6" t="str">
        <f t="shared" si="8"/>
        <v>S</v>
      </c>
      <c r="D38" s="5" t="s">
        <v>3852</v>
      </c>
      <c r="E38" s="5" t="s">
        <v>1028</v>
      </c>
      <c r="F38" s="7" t="str">
        <f t="shared" si="1"/>
        <v xml:space="preserve">   </v>
      </c>
      <c r="G38" s="8" t="str">
        <f t="shared" si="2"/>
        <v xml:space="preserve"> </v>
      </c>
      <c r="H38" s="8" t="str">
        <f t="shared" si="3"/>
        <v xml:space="preserve"> </v>
      </c>
      <c r="I38" s="8" t="str">
        <f t="shared" si="4"/>
        <v xml:space="preserve"> </v>
      </c>
      <c r="J38" s="8" t="str">
        <f t="shared" si="5"/>
        <v xml:space="preserve"> </v>
      </c>
      <c r="K38" s="9" t="s">
        <v>1808</v>
      </c>
      <c r="L38" s="11" t="s">
        <v>1867</v>
      </c>
      <c r="M38" s="9" t="s">
        <v>1868</v>
      </c>
      <c r="N38" s="10" t="str">
        <f t="shared" si="9"/>
        <v>08B PUBLIC SAFETY SERVICES / 419 OFFICE OF STATE POLICE</v>
      </c>
      <c r="O38" s="17">
        <v>136002</v>
      </c>
      <c r="P38" s="9" t="s">
        <v>36</v>
      </c>
      <c r="Q38" s="11" t="s">
        <v>37</v>
      </c>
      <c r="R38" s="12">
        <v>14.63</v>
      </c>
      <c r="S38" s="9" t="s">
        <v>1900</v>
      </c>
      <c r="T38" s="10" t="str">
        <f t="shared" si="7"/>
        <v>----------DRIVER'S LICENSE/SAFETY &amp; ENFORCEMENT OFFICE ARE LOCATED AT THIS SITE. (TROOP B HQ MOVED TO S.C.1-26-040) DOTD IS OWNER OF SITE,</v>
      </c>
      <c r="U38" s="13" t="s">
        <v>1028</v>
      </c>
      <c r="V38" s="13" t="s">
        <v>1028</v>
      </c>
      <c r="W38" s="9" t="s">
        <v>1901</v>
      </c>
    </row>
    <row r="39" spans="1:23" ht="36" customHeight="1" x14ac:dyDescent="0.2">
      <c r="A39" s="17">
        <v>136003</v>
      </c>
      <c r="B39" s="5" t="s">
        <v>1809</v>
      </c>
      <c r="C39" s="6" t="str">
        <f t="shared" si="8"/>
        <v>S</v>
      </c>
      <c r="D39" s="5" t="s">
        <v>3852</v>
      </c>
      <c r="E39" s="5" t="s">
        <v>1028</v>
      </c>
      <c r="F39" s="7" t="str">
        <f t="shared" si="1"/>
        <v xml:space="preserve">   </v>
      </c>
      <c r="G39" s="8" t="str">
        <f t="shared" si="2"/>
        <v xml:space="preserve"> </v>
      </c>
      <c r="H39" s="8" t="str">
        <f t="shared" si="3"/>
        <v xml:space="preserve"> </v>
      </c>
      <c r="I39" s="8" t="str">
        <f t="shared" si="4"/>
        <v xml:space="preserve"> </v>
      </c>
      <c r="J39" s="8" t="str">
        <f t="shared" si="5"/>
        <v xml:space="preserve"> </v>
      </c>
      <c r="K39" s="9" t="s">
        <v>1902</v>
      </c>
      <c r="L39" s="11" t="s">
        <v>1903</v>
      </c>
      <c r="M39" s="9" t="s">
        <v>1904</v>
      </c>
      <c r="N39" s="10" t="str">
        <f t="shared" si="9"/>
        <v>09HH DEPT OF HEALTH AND HOSPITALS / 304 METRO HUMAN SVCS DISTRICT</v>
      </c>
      <c r="O39" s="17">
        <v>136003</v>
      </c>
      <c r="P39" s="9" t="s">
        <v>38</v>
      </c>
      <c r="Q39" s="11" t="s">
        <v>37</v>
      </c>
      <c r="R39" s="12">
        <v>0.65</v>
      </c>
      <c r="S39" s="9" t="s">
        <v>1905</v>
      </c>
      <c r="T39" s="10" t="str">
        <f t="shared" si="7"/>
        <v>Not part of DHH-----Not part of DHH-----PURCHASED BY DHHR FROM LA DEPT OF HIGHWAYS. PER OLA, CHANGED AGENCY # F ROM 330 TO 304</v>
      </c>
      <c r="U39" s="13" t="s">
        <v>1057</v>
      </c>
      <c r="V39" s="13" t="s">
        <v>1057</v>
      </c>
      <c r="W39" s="9" t="s">
        <v>1906</v>
      </c>
    </row>
    <row r="40" spans="1:23" ht="36" customHeight="1" x14ac:dyDescent="0.2">
      <c r="A40" s="17">
        <v>136004</v>
      </c>
      <c r="B40" s="5" t="s">
        <v>1809</v>
      </c>
      <c r="C40" s="6" t="str">
        <f t="shared" si="8"/>
        <v>S</v>
      </c>
      <c r="D40" s="5" t="s">
        <v>3852</v>
      </c>
      <c r="E40" s="5" t="s">
        <v>1028</v>
      </c>
      <c r="F40" s="7" t="str">
        <f t="shared" si="1"/>
        <v xml:space="preserve">   </v>
      </c>
      <c r="G40" s="8" t="str">
        <f t="shared" si="2"/>
        <v xml:space="preserve"> </v>
      </c>
      <c r="H40" s="8" t="str">
        <f t="shared" si="3"/>
        <v xml:space="preserve"> </v>
      </c>
      <c r="I40" s="8" t="str">
        <f t="shared" si="4"/>
        <v xml:space="preserve"> </v>
      </c>
      <c r="J40" s="8" t="str">
        <f t="shared" si="5"/>
        <v xml:space="preserve"> </v>
      </c>
      <c r="K40" s="9" t="s">
        <v>1856</v>
      </c>
      <c r="L40" s="11" t="s">
        <v>1892</v>
      </c>
      <c r="M40" s="9" t="s">
        <v>1893</v>
      </c>
      <c r="N40" s="10" t="str">
        <f t="shared" si="9"/>
        <v>01 EXECUTIVE DEPARTMENT / 112 DEPT OF MILITARY AFFAIRS</v>
      </c>
      <c r="O40" s="17">
        <v>136004</v>
      </c>
      <c r="P40" s="9" t="s">
        <v>39</v>
      </c>
      <c r="Q40" s="11" t="s">
        <v>37</v>
      </c>
      <c r="R40" s="12">
        <v>93.66</v>
      </c>
      <c r="S40" s="9" t="s">
        <v>1907</v>
      </c>
      <c r="T40" s="10" t="str">
        <f t="shared" si="7"/>
        <v>Houses/Headquarters of LA National Guard-----Continue to House/Headquarters of the LA National Guard-----WORK TRAINING FACILITY IS ALSO AT THIS LOCATION - SEE SITE CODE 1-36-01 0. ALSO SEE S.C. 1-44-005 FOR ST. BERNARD PARISH PORTION</v>
      </c>
      <c r="U40" s="13" t="s">
        <v>1058</v>
      </c>
      <c r="V40" s="13" t="s">
        <v>1059</v>
      </c>
      <c r="W40" s="9" t="s">
        <v>1908</v>
      </c>
    </row>
    <row r="41" spans="1:23" ht="36" customHeight="1" x14ac:dyDescent="0.2">
      <c r="A41" s="17">
        <v>136006</v>
      </c>
      <c r="B41" s="5" t="s">
        <v>1809</v>
      </c>
      <c r="C41" s="6" t="str">
        <f t="shared" si="8"/>
        <v>S</v>
      </c>
      <c r="D41" s="5" t="s">
        <v>3852</v>
      </c>
      <c r="E41" s="5" t="s">
        <v>1028</v>
      </c>
      <c r="F41" s="7" t="str">
        <f t="shared" si="1"/>
        <v xml:space="preserve">   </v>
      </c>
      <c r="G41" s="8" t="str">
        <f t="shared" si="2"/>
        <v xml:space="preserve"> </v>
      </c>
      <c r="H41" s="8" t="str">
        <f t="shared" si="3"/>
        <v xml:space="preserve"> </v>
      </c>
      <c r="I41" s="8" t="str">
        <f t="shared" si="4"/>
        <v xml:space="preserve"> </v>
      </c>
      <c r="J41" s="8" t="str">
        <f t="shared" si="5"/>
        <v xml:space="preserve"> </v>
      </c>
      <c r="K41" s="9" t="s">
        <v>1856</v>
      </c>
      <c r="L41" s="11" t="s">
        <v>1857</v>
      </c>
      <c r="M41" s="9" t="s">
        <v>1858</v>
      </c>
      <c r="N41" s="10" t="str">
        <f t="shared" si="9"/>
        <v>01 EXECUTIVE DEPARTMENT / 107 DIVISION OF ADMINISTRATION</v>
      </c>
      <c r="O41" s="17">
        <v>136006</v>
      </c>
      <c r="P41" s="9" t="s">
        <v>40</v>
      </c>
      <c r="Q41" s="11" t="s">
        <v>37</v>
      </c>
      <c r="R41" s="12">
        <v>3.62</v>
      </c>
      <c r="S41" s="9" t="s">
        <v>1909</v>
      </c>
      <c r="T41" s="10" t="str">
        <f t="shared" si="7"/>
        <v>Facility has been demolished as a result of the damages from Hurricane Katrina-----This property should be retained for future state related utilization-----STATE OFFICE BUILDING &amp; SCULPTURE ADDRESS = 325 LOYOLA AVE; ANNEX BLDG = 301 LOYOLA AVE. (ALSO HEAL PARKING GARAGE)</v>
      </c>
      <c r="U41" s="13" t="s">
        <v>1060</v>
      </c>
      <c r="V41" s="13" t="s">
        <v>1061</v>
      </c>
      <c r="W41" s="9" t="s">
        <v>1910</v>
      </c>
    </row>
    <row r="42" spans="1:23" ht="36" customHeight="1" x14ac:dyDescent="0.2">
      <c r="A42" s="17">
        <v>136007</v>
      </c>
      <c r="B42" s="5" t="s">
        <v>1809</v>
      </c>
      <c r="C42" s="6" t="str">
        <f t="shared" si="8"/>
        <v>S</v>
      </c>
      <c r="D42" s="5" t="s">
        <v>3852</v>
      </c>
      <c r="E42" s="5" t="s">
        <v>1028</v>
      </c>
      <c r="F42" s="7" t="str">
        <f t="shared" si="1"/>
        <v xml:space="preserve">   </v>
      </c>
      <c r="G42" s="8" t="str">
        <f t="shared" si="2"/>
        <v xml:space="preserve"> </v>
      </c>
      <c r="H42" s="8" t="str">
        <f t="shared" si="3"/>
        <v xml:space="preserve"> </v>
      </c>
      <c r="I42" s="8" t="str">
        <f t="shared" si="4"/>
        <v xml:space="preserve"> </v>
      </c>
      <c r="J42" s="8" t="str">
        <f t="shared" si="5"/>
        <v xml:space="preserve"> </v>
      </c>
      <c r="K42" s="9" t="s">
        <v>1810</v>
      </c>
      <c r="L42" s="11" t="s">
        <v>1911</v>
      </c>
      <c r="M42" s="9" t="s">
        <v>1912</v>
      </c>
      <c r="N42" s="10" t="str">
        <f t="shared" si="9"/>
        <v>19A HIGHER EDUCATION / 615 SOUTHERN UNIV-BD OF SUPERVISOR</v>
      </c>
      <c r="O42" s="17">
        <v>136007</v>
      </c>
      <c r="P42" s="9" t="s">
        <v>41</v>
      </c>
      <c r="Q42" s="11" t="s">
        <v>37</v>
      </c>
      <c r="R42" s="12">
        <v>60.31</v>
      </c>
      <c r="S42" s="9" t="s">
        <v>1913</v>
      </c>
      <c r="T42" s="10" t="str">
        <f t="shared" si="7"/>
        <v>----------</v>
      </c>
      <c r="U42" s="13" t="s">
        <v>1028</v>
      </c>
      <c r="V42" s="13" t="s">
        <v>1028</v>
      </c>
    </row>
    <row r="43" spans="1:23" ht="36" customHeight="1" x14ac:dyDescent="0.2">
      <c r="A43" s="17">
        <v>136008</v>
      </c>
      <c r="B43" s="5" t="s">
        <v>1809</v>
      </c>
      <c r="C43" s="6" t="str">
        <f t="shared" si="8"/>
        <v>M</v>
      </c>
      <c r="D43" s="5" t="s">
        <v>3852</v>
      </c>
      <c r="E43" s="5" t="s">
        <v>3850</v>
      </c>
      <c r="F43" s="7" t="str">
        <f t="shared" si="1"/>
        <v xml:space="preserve">  L</v>
      </c>
      <c r="G43" s="8" t="str">
        <f t="shared" si="2"/>
        <v xml:space="preserve"> </v>
      </c>
      <c r="H43" s="8" t="str">
        <f t="shared" si="3"/>
        <v xml:space="preserve"> </v>
      </c>
      <c r="I43" s="8" t="str">
        <f t="shared" si="4"/>
        <v xml:space="preserve"> </v>
      </c>
      <c r="J43" s="8" t="str">
        <f t="shared" si="5"/>
        <v>L</v>
      </c>
      <c r="K43" s="9" t="s">
        <v>1810</v>
      </c>
      <c r="L43" s="11">
        <v>649</v>
      </c>
      <c r="M43" s="9" t="s">
        <v>1812</v>
      </c>
      <c r="N43" s="10" t="str">
        <f t="shared" si="9"/>
        <v>19A HIGHER EDUCATION / 649 BD OF SUPRS-COMM &amp; TECH COLL</v>
      </c>
      <c r="O43" s="17">
        <v>136008</v>
      </c>
      <c r="P43" s="9" t="s">
        <v>42</v>
      </c>
      <c r="Q43" s="11" t="s">
        <v>37</v>
      </c>
      <c r="R43" s="12">
        <v>39</v>
      </c>
      <c r="S43" s="9" t="s">
        <v>1914</v>
      </c>
      <c r="T43" s="10" t="str">
        <f t="shared" si="7"/>
        <v>----------39 ACRES OF LAND LEASED FROM CITY OF N.O. - DELGADO MAIN CAMPUS (30.97 A C) &amp; WEISS LA TECH COLLEGE (8.03 AC) SHARE SITE. (S.C.</v>
      </c>
      <c r="U43" s="13" t="s">
        <v>1028</v>
      </c>
      <c r="V43" s="13" t="s">
        <v>1028</v>
      </c>
      <c r="W43" s="9" t="s">
        <v>1915</v>
      </c>
    </row>
    <row r="44" spans="1:23" ht="36" customHeight="1" x14ac:dyDescent="0.2">
      <c r="A44" s="17">
        <v>136009</v>
      </c>
      <c r="B44" s="5" t="s">
        <v>1809</v>
      </c>
      <c r="C44" s="6" t="str">
        <f t="shared" si="8"/>
        <v>S</v>
      </c>
      <c r="D44" s="5" t="s">
        <v>3852</v>
      </c>
      <c r="E44" s="5" t="s">
        <v>1028</v>
      </c>
      <c r="F44" s="7" t="str">
        <f t="shared" si="1"/>
        <v xml:space="preserve">   </v>
      </c>
      <c r="G44" s="8" t="str">
        <f t="shared" si="2"/>
        <v xml:space="preserve"> </v>
      </c>
      <c r="H44" s="8" t="str">
        <f t="shared" si="3"/>
        <v xml:space="preserve"> </v>
      </c>
      <c r="I44" s="8" t="str">
        <f t="shared" si="4"/>
        <v xml:space="preserve"> </v>
      </c>
      <c r="J44" s="8" t="str">
        <f t="shared" si="5"/>
        <v xml:space="preserve"> </v>
      </c>
      <c r="K44" s="9" t="s">
        <v>1810</v>
      </c>
      <c r="L44" s="11" t="s">
        <v>1811</v>
      </c>
      <c r="M44" s="9" t="s">
        <v>1812</v>
      </c>
      <c r="N44" s="10" t="str">
        <f t="shared" si="9"/>
        <v>19A HIGHER EDUCATION / 649 BD OF SUPRS-COMM &amp; TECH COLL</v>
      </c>
      <c r="O44" s="17">
        <v>136009</v>
      </c>
      <c r="P44" s="9" t="s">
        <v>43</v>
      </c>
      <c r="Q44" s="11" t="s">
        <v>37</v>
      </c>
      <c r="R44" s="12">
        <v>6.5</v>
      </c>
      <c r="S44" s="9" t="s">
        <v>1916</v>
      </c>
      <c r="T44" s="10" t="str">
        <f t="shared" si="7"/>
        <v>----------PER ACT 521 OF 2010, CONSOLIDATED UNDER DELGADO COMMUNITY COLLEGE</v>
      </c>
      <c r="U44" s="13" t="s">
        <v>1028</v>
      </c>
      <c r="V44" s="13" t="s">
        <v>1028</v>
      </c>
      <c r="W44" s="9" t="s">
        <v>1816</v>
      </c>
    </row>
    <row r="45" spans="1:23" ht="36" customHeight="1" x14ac:dyDescent="0.2">
      <c r="A45" s="17">
        <v>136011</v>
      </c>
      <c r="B45" s="5" t="s">
        <v>1809</v>
      </c>
      <c r="C45" s="6" t="str">
        <f t="shared" si="8"/>
        <v>S</v>
      </c>
      <c r="D45" s="5" t="s">
        <v>3852</v>
      </c>
      <c r="E45" s="5" t="s">
        <v>1028</v>
      </c>
      <c r="F45" s="7" t="str">
        <f t="shared" si="1"/>
        <v xml:space="preserve">   </v>
      </c>
      <c r="G45" s="8" t="str">
        <f t="shared" si="2"/>
        <v xml:space="preserve"> </v>
      </c>
      <c r="H45" s="8" t="str">
        <f t="shared" si="3"/>
        <v xml:space="preserve"> </v>
      </c>
      <c r="I45" s="8" t="str">
        <f t="shared" si="4"/>
        <v xml:space="preserve"> </v>
      </c>
      <c r="J45" s="8" t="str">
        <f t="shared" si="5"/>
        <v xml:space="preserve"> </v>
      </c>
      <c r="K45" s="9" t="s">
        <v>1856</v>
      </c>
      <c r="L45" s="11" t="s">
        <v>1857</v>
      </c>
      <c r="M45" s="9" t="s">
        <v>1858</v>
      </c>
      <c r="N45" s="10" t="str">
        <f t="shared" si="9"/>
        <v>01 EXECUTIVE DEPARTMENT / 107 DIVISION OF ADMINISTRATION</v>
      </c>
      <c r="O45" s="17">
        <v>136011</v>
      </c>
      <c r="P45" s="9" t="s">
        <v>44</v>
      </c>
      <c r="Q45" s="11" t="s">
        <v>37</v>
      </c>
      <c r="R45" s="12">
        <v>2.33</v>
      </c>
      <c r="S45" s="9" t="s">
        <v>1917</v>
      </c>
      <c r="T45" s="10" t="str">
        <f t="shared" si="7"/>
        <v>This facility houses the State Supreme Court and 4th Circuit Court of Appeal-----Continue to provide offices and courtrooms for judicial functions-----</v>
      </c>
      <c r="U45" s="13" t="s">
        <v>1062</v>
      </c>
      <c r="V45" s="13" t="s">
        <v>1063</v>
      </c>
    </row>
    <row r="46" spans="1:23" ht="36" customHeight="1" x14ac:dyDescent="0.2">
      <c r="A46" s="17">
        <v>136012</v>
      </c>
      <c r="B46" s="5" t="s">
        <v>1809</v>
      </c>
      <c r="C46" s="6" t="str">
        <f t="shared" si="8"/>
        <v>S</v>
      </c>
      <c r="D46" s="5" t="s">
        <v>3852</v>
      </c>
      <c r="E46" s="5" t="s">
        <v>1028</v>
      </c>
      <c r="F46" s="7" t="str">
        <f t="shared" si="1"/>
        <v xml:space="preserve">   </v>
      </c>
      <c r="G46" s="8" t="str">
        <f t="shared" si="2"/>
        <v xml:space="preserve"> </v>
      </c>
      <c r="H46" s="8" t="str">
        <f t="shared" si="3"/>
        <v xml:space="preserve"> </v>
      </c>
      <c r="I46" s="8" t="str">
        <f t="shared" si="4"/>
        <v xml:space="preserve"> </v>
      </c>
      <c r="J46" s="8" t="str">
        <f t="shared" si="5"/>
        <v xml:space="preserve"> </v>
      </c>
      <c r="K46" s="9" t="s">
        <v>1810</v>
      </c>
      <c r="L46" s="11" t="s">
        <v>1811</v>
      </c>
      <c r="M46" s="9" t="s">
        <v>1812</v>
      </c>
      <c r="N46" s="10" t="str">
        <f t="shared" si="9"/>
        <v>19A HIGHER EDUCATION / 649 BD OF SUPRS-COMM &amp; TECH COLL</v>
      </c>
      <c r="O46" s="17">
        <v>136012</v>
      </c>
      <c r="P46" s="9" t="s">
        <v>45</v>
      </c>
      <c r="Q46" s="11" t="s">
        <v>37</v>
      </c>
      <c r="R46" s="12">
        <v>6.23</v>
      </c>
      <c r="S46" s="9" t="s">
        <v>1918</v>
      </c>
      <c r="T46" s="10" t="str">
        <f t="shared" si="7"/>
        <v>----------FACILITY CONSTRUCTED FOR FIRE FIGHTER TRAINING IN 1980.</v>
      </c>
      <c r="U46" s="13" t="s">
        <v>1028</v>
      </c>
      <c r="V46" s="13" t="s">
        <v>1028</v>
      </c>
      <c r="W46" s="9" t="s">
        <v>1919</v>
      </c>
    </row>
    <row r="47" spans="1:23" ht="36" customHeight="1" x14ac:dyDescent="0.2">
      <c r="A47" s="17">
        <v>136013</v>
      </c>
      <c r="B47" s="5" t="s">
        <v>1809</v>
      </c>
      <c r="C47" s="6" t="str">
        <f t="shared" si="8"/>
        <v>S</v>
      </c>
      <c r="D47" s="5" t="s">
        <v>3852</v>
      </c>
      <c r="E47" s="5" t="s">
        <v>1028</v>
      </c>
      <c r="F47" s="7" t="str">
        <f t="shared" si="1"/>
        <v xml:space="preserve">   </v>
      </c>
      <c r="G47" s="8" t="str">
        <f t="shared" si="2"/>
        <v xml:space="preserve"> </v>
      </c>
      <c r="H47" s="8" t="str">
        <f t="shared" si="3"/>
        <v xml:space="preserve"> </v>
      </c>
      <c r="I47" s="8" t="str">
        <f t="shared" si="4"/>
        <v xml:space="preserve"> </v>
      </c>
      <c r="J47" s="8" t="str">
        <f t="shared" si="5"/>
        <v xml:space="preserve"> </v>
      </c>
      <c r="K47" s="9" t="s">
        <v>1810</v>
      </c>
      <c r="L47" s="11" t="s">
        <v>1811</v>
      </c>
      <c r="M47" s="9" t="s">
        <v>1812</v>
      </c>
      <c r="N47" s="10" t="str">
        <f t="shared" si="9"/>
        <v>19A HIGHER EDUCATION / 649 BD OF SUPRS-COMM &amp; TECH COLL</v>
      </c>
      <c r="O47" s="17">
        <v>136013</v>
      </c>
      <c r="P47" s="9" t="s">
        <v>46</v>
      </c>
      <c r="Q47" s="11" t="s">
        <v>37</v>
      </c>
      <c r="R47" s="12">
        <v>15.28</v>
      </c>
      <c r="S47" s="9" t="s">
        <v>1920</v>
      </c>
      <c r="T47" s="10" t="str">
        <f t="shared" si="7"/>
        <v>----------THIS IS THE WESTBANK CAMPUS FACILITY OF DELGADO COMMUNITY COLLEGE IN ALG IERS.</v>
      </c>
      <c r="U47" s="13" t="s">
        <v>1028</v>
      </c>
      <c r="V47" s="13" t="s">
        <v>1028</v>
      </c>
      <c r="W47" s="9" t="s">
        <v>1921</v>
      </c>
    </row>
    <row r="48" spans="1:23" ht="36" customHeight="1" x14ac:dyDescent="0.2">
      <c r="A48" s="17">
        <v>136015</v>
      </c>
      <c r="B48" s="5" t="s">
        <v>1809</v>
      </c>
      <c r="C48" s="6" t="str">
        <f t="shared" si="8"/>
        <v>S</v>
      </c>
      <c r="D48" s="5" t="s">
        <v>3852</v>
      </c>
      <c r="E48" s="5" t="s">
        <v>1028</v>
      </c>
      <c r="F48" s="7" t="str">
        <f t="shared" si="1"/>
        <v xml:space="preserve">   </v>
      </c>
      <c r="G48" s="8" t="str">
        <f t="shared" si="2"/>
        <v xml:space="preserve"> </v>
      </c>
      <c r="H48" s="8" t="str">
        <f t="shared" si="3"/>
        <v xml:space="preserve"> </v>
      </c>
      <c r="I48" s="8" t="str">
        <f t="shared" si="4"/>
        <v xml:space="preserve"> </v>
      </c>
      <c r="J48" s="8" t="str">
        <f t="shared" si="5"/>
        <v xml:space="preserve"> </v>
      </c>
      <c r="K48" s="9" t="s">
        <v>1922</v>
      </c>
      <c r="L48" s="11" t="s">
        <v>1923</v>
      </c>
      <c r="M48" s="9" t="s">
        <v>1924</v>
      </c>
      <c r="N48" s="10" t="str">
        <f t="shared" si="9"/>
        <v>04 ELECTED OFFICIALS / A96 W R IRBY TRUST</v>
      </c>
      <c r="O48" s="17">
        <v>136015</v>
      </c>
      <c r="P48" s="9" t="s">
        <v>47</v>
      </c>
      <c r="Q48" s="11" t="s">
        <v>37</v>
      </c>
      <c r="R48" s="12">
        <v>0.75</v>
      </c>
      <c r="S48" s="9" t="s">
        <v>1925</v>
      </c>
      <c r="T48" s="10" t="str">
        <f t="shared" si="7"/>
        <v>26 SINGLE FAMILY APARTMENTS, 13 COMMERCIAL SPACES-----Same, Commercial and Residential-----LOWER LEVEL CONSISTS OF A VARIETY OF RETAIL ESTABLISHMENTS TOPPED BY APA RTMENTS ON THE SECOND &amp; THIRD FLOORS.</v>
      </c>
      <c r="U48" s="13" t="s">
        <v>1064</v>
      </c>
      <c r="V48" s="13" t="s">
        <v>1065</v>
      </c>
      <c r="W48" s="9" t="s">
        <v>1926</v>
      </c>
    </row>
    <row r="49" spans="1:23" ht="36" customHeight="1" x14ac:dyDescent="0.2">
      <c r="A49" s="17">
        <v>136016</v>
      </c>
      <c r="B49" s="5" t="s">
        <v>1809</v>
      </c>
      <c r="C49" s="6" t="str">
        <f t="shared" si="8"/>
        <v>S</v>
      </c>
      <c r="D49" s="5" t="s">
        <v>3852</v>
      </c>
      <c r="E49" s="5" t="s">
        <v>1028</v>
      </c>
      <c r="F49" s="7" t="str">
        <f t="shared" si="1"/>
        <v xml:space="preserve">   </v>
      </c>
      <c r="G49" s="8" t="str">
        <f t="shared" si="2"/>
        <v xml:space="preserve"> </v>
      </c>
      <c r="H49" s="8" t="str">
        <f t="shared" si="3"/>
        <v xml:space="preserve"> </v>
      </c>
      <c r="I49" s="8" t="str">
        <f t="shared" si="4"/>
        <v xml:space="preserve"> </v>
      </c>
      <c r="J49" s="8" t="str">
        <f t="shared" si="5"/>
        <v xml:space="preserve"> </v>
      </c>
      <c r="K49" s="9" t="s">
        <v>1825</v>
      </c>
      <c r="L49" s="11" t="s">
        <v>1826</v>
      </c>
      <c r="M49" s="9" t="s">
        <v>1827</v>
      </c>
      <c r="N49" s="10" t="str">
        <f t="shared" si="9"/>
        <v>07 DEPT OF TRANSPORTATION &amp; DEVELOPMENT / 276 ENGINEERING AND OPERATIONS</v>
      </c>
      <c r="O49" s="17">
        <v>136016</v>
      </c>
      <c r="P49" s="9" t="s">
        <v>48</v>
      </c>
      <c r="Q49" s="11" t="s">
        <v>37</v>
      </c>
      <c r="R49" s="12">
        <v>1.6</v>
      </c>
      <c r="S49" s="9" t="s">
        <v>1927</v>
      </c>
      <c r="T49" s="10" t="str">
        <f t="shared" si="7"/>
        <v>Algiers Point Ferry Landing-----Same-----LOCATED ACROSS THE MISSISSIPPI RIVER FROM THE CANAL STREET LANDING AND S ERVED BY THE SAME FERRY</v>
      </c>
      <c r="U49" s="13" t="s">
        <v>1066</v>
      </c>
      <c r="V49" s="13" t="s">
        <v>1031</v>
      </c>
      <c r="W49" s="9" t="s">
        <v>1928</v>
      </c>
    </row>
    <row r="50" spans="1:23" ht="36" customHeight="1" x14ac:dyDescent="0.2">
      <c r="A50" s="17">
        <v>136017</v>
      </c>
      <c r="B50" s="5" t="s">
        <v>1809</v>
      </c>
      <c r="C50" s="6" t="str">
        <f t="shared" si="8"/>
        <v>S</v>
      </c>
      <c r="D50" s="5" t="s">
        <v>3852</v>
      </c>
      <c r="E50" s="5" t="s">
        <v>1028</v>
      </c>
      <c r="F50" s="7" t="str">
        <f t="shared" si="1"/>
        <v xml:space="preserve">   </v>
      </c>
      <c r="G50" s="8" t="str">
        <f t="shared" si="2"/>
        <v xml:space="preserve"> </v>
      </c>
      <c r="H50" s="8" t="str">
        <f t="shared" si="3"/>
        <v xml:space="preserve"> </v>
      </c>
      <c r="I50" s="8" t="str">
        <f t="shared" si="4"/>
        <v xml:space="preserve"> </v>
      </c>
      <c r="J50" s="8" t="str">
        <f t="shared" si="5"/>
        <v xml:space="preserve"> </v>
      </c>
      <c r="K50" s="9" t="s">
        <v>1821</v>
      </c>
      <c r="L50" s="11" t="s">
        <v>1822</v>
      </c>
      <c r="M50" s="9" t="s">
        <v>1823</v>
      </c>
      <c r="N50" s="10" t="str">
        <f t="shared" si="9"/>
        <v>06 DEPT OF CULTURE, RECREATION &amp; TOURISM / 264 OFFICE OF STATE PARKS</v>
      </c>
      <c r="O50" s="17">
        <v>136017</v>
      </c>
      <c r="P50" s="9" t="s">
        <v>49</v>
      </c>
      <c r="Q50" s="11" t="s">
        <v>37</v>
      </c>
      <c r="R50" s="12">
        <v>16.03</v>
      </c>
      <c r="S50" s="9" t="s">
        <v>1929</v>
      </c>
      <c r="T50" s="10" t="str">
        <f t="shared" si="7"/>
        <v>State Historic Site-----State Historic Site-----SITE/BLDGS ARE BACK UNDER CRT MANAGEMENT AS OF SEPT 9, 2005 (SEE DOC 13)</v>
      </c>
      <c r="U50" s="13" t="s">
        <v>1047</v>
      </c>
      <c r="V50" s="13" t="s">
        <v>1047</v>
      </c>
      <c r="W50" s="9" t="s">
        <v>1930</v>
      </c>
    </row>
    <row r="51" spans="1:23" ht="36" customHeight="1" x14ac:dyDescent="0.2">
      <c r="A51" s="17">
        <v>136018</v>
      </c>
      <c r="B51" s="5" t="s">
        <v>1809</v>
      </c>
      <c r="C51" s="6" t="str">
        <f t="shared" si="8"/>
        <v>S</v>
      </c>
      <c r="D51" s="5" t="s">
        <v>3852</v>
      </c>
      <c r="E51" s="5" t="s">
        <v>1028</v>
      </c>
      <c r="F51" s="7" t="str">
        <f t="shared" si="1"/>
        <v xml:space="preserve">   </v>
      </c>
      <c r="G51" s="8" t="str">
        <f t="shared" si="2"/>
        <v xml:space="preserve"> </v>
      </c>
      <c r="H51" s="8" t="str">
        <f t="shared" si="3"/>
        <v xml:space="preserve"> </v>
      </c>
      <c r="I51" s="8" t="str">
        <f t="shared" si="4"/>
        <v xml:space="preserve"> </v>
      </c>
      <c r="J51" s="8" t="str">
        <f t="shared" si="5"/>
        <v xml:space="preserve"> </v>
      </c>
      <c r="K51" s="9" t="s">
        <v>1821</v>
      </c>
      <c r="L51" s="11" t="s">
        <v>1822</v>
      </c>
      <c r="M51" s="9" t="s">
        <v>1823</v>
      </c>
      <c r="N51" s="10" t="str">
        <f t="shared" si="9"/>
        <v>06 DEPT OF CULTURE, RECREATION &amp; TOURISM / 264 OFFICE OF STATE PARKS</v>
      </c>
      <c r="O51" s="17">
        <v>136018</v>
      </c>
      <c r="P51" s="9" t="s">
        <v>50</v>
      </c>
      <c r="Q51" s="11" t="s">
        <v>37</v>
      </c>
      <c r="R51" s="12">
        <v>126.46</v>
      </c>
      <c r="S51" s="9" t="s">
        <v>1931</v>
      </c>
      <c r="T51" s="10" t="str">
        <f t="shared" si="7"/>
        <v>State Historic Site-----State Historic Site-----FORT PIKE IS LOCATED ADJACENT TO THE OLD SPANISH TRAIL IN EASTERN NEW OR LEANS. *** 31 ACRES USED BY DNR, 2 ACRES USED BY DWLF *</v>
      </c>
      <c r="U51" s="13" t="s">
        <v>1047</v>
      </c>
      <c r="V51" s="13" t="s">
        <v>1047</v>
      </c>
      <c r="W51" s="9" t="s">
        <v>1932</v>
      </c>
    </row>
    <row r="52" spans="1:23" ht="36" customHeight="1" x14ac:dyDescent="0.2">
      <c r="A52" s="17">
        <v>136020</v>
      </c>
      <c r="B52" s="5" t="s">
        <v>1809</v>
      </c>
      <c r="C52" s="6" t="str">
        <f t="shared" si="8"/>
        <v>S</v>
      </c>
      <c r="D52" s="5" t="s">
        <v>3852</v>
      </c>
      <c r="E52" s="5" t="s">
        <v>1028</v>
      </c>
      <c r="F52" s="7" t="str">
        <f t="shared" si="1"/>
        <v xml:space="preserve">   </v>
      </c>
      <c r="G52" s="8" t="str">
        <f t="shared" si="2"/>
        <v xml:space="preserve"> </v>
      </c>
      <c r="H52" s="8" t="str">
        <f t="shared" si="3"/>
        <v xml:space="preserve"> </v>
      </c>
      <c r="I52" s="8" t="str">
        <f t="shared" si="4"/>
        <v xml:space="preserve"> </v>
      </c>
      <c r="J52" s="8" t="str">
        <f t="shared" si="5"/>
        <v xml:space="preserve"> </v>
      </c>
      <c r="K52" s="9" t="s">
        <v>1825</v>
      </c>
      <c r="L52" s="11" t="s">
        <v>1826</v>
      </c>
      <c r="M52" s="9" t="s">
        <v>1827</v>
      </c>
      <c r="N52" s="10" t="str">
        <f t="shared" si="9"/>
        <v>07 DEPT OF TRANSPORTATION &amp; DEVELOPMENT / 276 ENGINEERING AND OPERATIONS</v>
      </c>
      <c r="O52" s="17">
        <v>136020</v>
      </c>
      <c r="P52" s="9" t="s">
        <v>51</v>
      </c>
      <c r="Q52" s="11" t="s">
        <v>37</v>
      </c>
      <c r="R52" s="12">
        <v>20.53</v>
      </c>
      <c r="S52" s="9" t="s">
        <v>1933</v>
      </c>
      <c r="T52" s="10" t="str">
        <f t="shared" si="7"/>
        <v>C.C.C.D. Administration Building-----Same-----THESE DOCUMENTS REPRESENT ACQUISTIONS OF WEST BANK MISS. RIVER BRIDGE AP PROACHES AND NOT JUST LOCATION OF BUILDINGS.</v>
      </c>
      <c r="U52" s="13" t="s">
        <v>1067</v>
      </c>
      <c r="V52" s="13" t="s">
        <v>1031</v>
      </c>
      <c r="W52" s="9" t="s">
        <v>1934</v>
      </c>
    </row>
    <row r="53" spans="1:23" ht="36" customHeight="1" x14ac:dyDescent="0.2">
      <c r="A53" s="17">
        <v>136021</v>
      </c>
      <c r="B53" s="5" t="s">
        <v>1809</v>
      </c>
      <c r="C53" s="6" t="str">
        <f t="shared" si="8"/>
        <v>S</v>
      </c>
      <c r="D53" s="5" t="s">
        <v>3852</v>
      </c>
      <c r="E53" s="5" t="s">
        <v>1028</v>
      </c>
      <c r="F53" s="7" t="str">
        <f t="shared" si="1"/>
        <v xml:space="preserve">   </v>
      </c>
      <c r="G53" s="8" t="str">
        <f t="shared" si="2"/>
        <v xml:space="preserve"> </v>
      </c>
      <c r="H53" s="8" t="str">
        <f t="shared" si="3"/>
        <v xml:space="preserve"> </v>
      </c>
      <c r="I53" s="8" t="str">
        <f t="shared" si="4"/>
        <v xml:space="preserve"> </v>
      </c>
      <c r="J53" s="8" t="str">
        <f t="shared" si="5"/>
        <v xml:space="preserve"> </v>
      </c>
      <c r="K53" s="9" t="s">
        <v>1821</v>
      </c>
      <c r="L53" s="11" t="s">
        <v>1935</v>
      </c>
      <c r="M53" s="9" t="s">
        <v>1936</v>
      </c>
      <c r="N53" s="10" t="str">
        <f t="shared" si="9"/>
        <v>06 DEPT OF CULTURE, RECREATION &amp; TOURISM / 263 OFFICE OF STATE MUSEUM</v>
      </c>
      <c r="O53" s="17">
        <v>136021</v>
      </c>
      <c r="P53" s="9" t="s">
        <v>52</v>
      </c>
      <c r="Q53" s="11" t="s">
        <v>37</v>
      </c>
      <c r="R53" s="12">
        <v>2.2599999999999998</v>
      </c>
      <c r="S53" s="9" t="s">
        <v>1937</v>
      </c>
      <c r="T53" s="10" t="str">
        <f t="shared" si="7"/>
        <v>State Museum-----State Museum-----CABILDO=701 CHARTRES/JACKSON HOUSE=619 ST. PETER/PRESBYTERE=751 CHARTRES /ARSENAL=615 ST. PETER/CREOLE HOUSE=620 PIRATES ALLEY/J</v>
      </c>
      <c r="U53" s="13" t="s">
        <v>1068</v>
      </c>
      <c r="V53" s="13" t="s">
        <v>1068</v>
      </c>
      <c r="W53" s="9" t="s">
        <v>1938</v>
      </c>
    </row>
    <row r="54" spans="1:23" ht="36" customHeight="1" x14ac:dyDescent="0.2">
      <c r="A54" s="17">
        <v>136022</v>
      </c>
      <c r="B54" s="5" t="s">
        <v>1809</v>
      </c>
      <c r="C54" s="6" t="str">
        <f t="shared" si="8"/>
        <v>S</v>
      </c>
      <c r="D54" s="5" t="s">
        <v>3852</v>
      </c>
      <c r="E54" s="5" t="s">
        <v>1028</v>
      </c>
      <c r="F54" s="7" t="str">
        <f t="shared" si="1"/>
        <v xml:space="preserve">   </v>
      </c>
      <c r="G54" s="8" t="str">
        <f t="shared" si="2"/>
        <v xml:space="preserve"> </v>
      </c>
      <c r="H54" s="8" t="str">
        <f t="shared" si="3"/>
        <v xml:space="preserve"> </v>
      </c>
      <c r="I54" s="8" t="str">
        <f t="shared" si="4"/>
        <v xml:space="preserve"> </v>
      </c>
      <c r="J54" s="8" t="str">
        <f t="shared" si="5"/>
        <v xml:space="preserve"> </v>
      </c>
      <c r="K54" s="9" t="s">
        <v>1821</v>
      </c>
      <c r="L54" s="11" t="s">
        <v>1935</v>
      </c>
      <c r="M54" s="9" t="s">
        <v>1936</v>
      </c>
      <c r="N54" s="10" t="str">
        <f t="shared" si="9"/>
        <v>06 DEPT OF CULTURE, RECREATION &amp; TOURISM / 263 OFFICE OF STATE MUSEUM</v>
      </c>
      <c r="O54" s="17">
        <v>136022</v>
      </c>
      <c r="P54" s="9" t="s">
        <v>53</v>
      </c>
      <c r="Q54" s="11" t="s">
        <v>37</v>
      </c>
      <c r="R54" s="12">
        <v>0.14000000000000001</v>
      </c>
      <c r="S54" s="9" t="s">
        <v>1939</v>
      </c>
      <c r="T54" s="10" t="str">
        <f t="shared" si="7"/>
        <v>State Museum-----State Museum-----</v>
      </c>
      <c r="U54" s="13" t="s">
        <v>1068</v>
      </c>
      <c r="V54" s="13" t="s">
        <v>1068</v>
      </c>
    </row>
    <row r="55" spans="1:23" ht="36" customHeight="1" x14ac:dyDescent="0.2">
      <c r="A55" s="17">
        <v>136023</v>
      </c>
      <c r="B55" s="5" t="s">
        <v>1809</v>
      </c>
      <c r="C55" s="6" t="str">
        <f t="shared" si="8"/>
        <v>S</v>
      </c>
      <c r="D55" s="5" t="s">
        <v>3852</v>
      </c>
      <c r="E55" s="5" t="s">
        <v>1028</v>
      </c>
      <c r="F55" s="7" t="str">
        <f t="shared" si="1"/>
        <v xml:space="preserve">   </v>
      </c>
      <c r="G55" s="8" t="str">
        <f t="shared" si="2"/>
        <v xml:space="preserve"> </v>
      </c>
      <c r="H55" s="8" t="str">
        <f t="shared" si="3"/>
        <v xml:space="preserve"> </v>
      </c>
      <c r="I55" s="8" t="str">
        <f t="shared" si="4"/>
        <v xml:space="preserve"> </v>
      </c>
      <c r="J55" s="8" t="str">
        <f t="shared" si="5"/>
        <v xml:space="preserve"> </v>
      </c>
      <c r="K55" s="9" t="s">
        <v>1821</v>
      </c>
      <c r="L55" s="11" t="s">
        <v>1935</v>
      </c>
      <c r="M55" s="9" t="s">
        <v>1936</v>
      </c>
      <c r="N55" s="10" t="str">
        <f t="shared" si="9"/>
        <v>06 DEPT OF CULTURE, RECREATION &amp; TOURISM / 263 OFFICE OF STATE MUSEUM</v>
      </c>
      <c r="O55" s="17">
        <v>136023</v>
      </c>
      <c r="P55" s="9" t="s">
        <v>54</v>
      </c>
      <c r="Q55" s="11" t="s">
        <v>37</v>
      </c>
      <c r="R55" s="12">
        <v>1.6</v>
      </c>
      <c r="S55" s="9" t="s">
        <v>1940</v>
      </c>
      <c r="T55" s="10" t="str">
        <f t="shared" si="7"/>
        <v>State Museum-----State Museum-----</v>
      </c>
      <c r="U55" s="13" t="s">
        <v>1068</v>
      </c>
      <c r="V55" s="13" t="s">
        <v>1068</v>
      </c>
    </row>
    <row r="56" spans="1:23" ht="36" customHeight="1" x14ac:dyDescent="0.2">
      <c r="A56" s="17">
        <v>136024</v>
      </c>
      <c r="B56" s="5" t="s">
        <v>1809</v>
      </c>
      <c r="C56" s="6" t="str">
        <f t="shared" si="8"/>
        <v>S</v>
      </c>
      <c r="D56" s="5" t="s">
        <v>3852</v>
      </c>
      <c r="E56" s="5" t="s">
        <v>1028</v>
      </c>
      <c r="F56" s="7" t="str">
        <f t="shared" si="1"/>
        <v xml:space="preserve">   </v>
      </c>
      <c r="G56" s="8" t="str">
        <f t="shared" si="2"/>
        <v xml:space="preserve"> </v>
      </c>
      <c r="H56" s="8" t="str">
        <f t="shared" si="3"/>
        <v xml:space="preserve"> </v>
      </c>
      <c r="I56" s="8" t="str">
        <f t="shared" si="4"/>
        <v xml:space="preserve"> </v>
      </c>
      <c r="J56" s="8" t="str">
        <f t="shared" si="5"/>
        <v xml:space="preserve"> </v>
      </c>
      <c r="K56" s="9" t="s">
        <v>1825</v>
      </c>
      <c r="L56" s="11" t="s">
        <v>1826</v>
      </c>
      <c r="M56" s="9" t="s">
        <v>1827</v>
      </c>
      <c r="N56" s="10" t="str">
        <f t="shared" si="9"/>
        <v>07 DEPT OF TRANSPORTATION &amp; DEVELOPMENT / 276 ENGINEERING AND OPERATIONS</v>
      </c>
      <c r="O56" s="17">
        <v>136024</v>
      </c>
      <c r="P56" s="9" t="s">
        <v>55</v>
      </c>
      <c r="Q56" s="11" t="s">
        <v>37</v>
      </c>
      <c r="R56" s="12">
        <v>0.37</v>
      </c>
      <c r="S56" s="9" t="s">
        <v>1941</v>
      </c>
      <c r="T56" s="10" t="str">
        <f t="shared" si="7"/>
        <v>Old Uninhabited Project Engineer Office-----Maintenance Storage Site-----</v>
      </c>
      <c r="U56" s="13" t="s">
        <v>1069</v>
      </c>
      <c r="V56" s="13" t="s">
        <v>1070</v>
      </c>
    </row>
    <row r="57" spans="1:23" ht="36" customHeight="1" x14ac:dyDescent="0.2">
      <c r="A57" s="21">
        <v>136029</v>
      </c>
      <c r="B57" s="5" t="s">
        <v>3848</v>
      </c>
      <c r="C57" s="6" t="str">
        <f t="shared" ref="C57:C112" si="10">IF(CONCATENATE(D57,E57)="SL","M",CONCATENATE(D57,E57))</f>
        <v>S</v>
      </c>
      <c r="D57" s="5" t="s">
        <v>3852</v>
      </c>
      <c r="F57" s="7" t="str">
        <f t="shared" si="1"/>
        <v xml:space="preserve">   </v>
      </c>
      <c r="G57" s="8" t="str">
        <f t="shared" si="2"/>
        <v xml:space="preserve"> </v>
      </c>
      <c r="H57" s="8" t="str">
        <f t="shared" si="3"/>
        <v xml:space="preserve"> </v>
      </c>
      <c r="I57" s="8" t="str">
        <f t="shared" si="4"/>
        <v xml:space="preserve"> </v>
      </c>
      <c r="J57" s="8" t="str">
        <f t="shared" si="5"/>
        <v xml:space="preserve"> </v>
      </c>
      <c r="K57" s="9" t="s">
        <v>1856</v>
      </c>
      <c r="L57" s="11">
        <v>112</v>
      </c>
      <c r="M57" s="9" t="s">
        <v>1893</v>
      </c>
      <c r="N57" s="10" t="str">
        <f t="shared" ref="N57:N83" si="11">CONCATENATE(K57," / ",L57," ",M57)</f>
        <v>01 EXECUTIVE DEPARTMENT / 112 DEPT OF MILITARY AFFAIRS</v>
      </c>
      <c r="O57" s="21">
        <v>136029</v>
      </c>
      <c r="P57" s="9" t="s">
        <v>56</v>
      </c>
      <c r="Q57" s="11" t="s">
        <v>37</v>
      </c>
      <c r="T57" s="10" t="str">
        <f t="shared" si="7"/>
        <v>----------</v>
      </c>
    </row>
    <row r="58" spans="1:23" ht="36" customHeight="1" x14ac:dyDescent="0.2">
      <c r="A58" s="17">
        <v>136031</v>
      </c>
      <c r="B58" s="5" t="s">
        <v>1809</v>
      </c>
      <c r="C58" s="6" t="str">
        <f t="shared" si="10"/>
        <v>S</v>
      </c>
      <c r="D58" s="5" t="s">
        <v>3852</v>
      </c>
      <c r="F58" s="7" t="str">
        <f t="shared" si="1"/>
        <v xml:space="preserve">   </v>
      </c>
      <c r="G58" s="8" t="str">
        <f t="shared" si="2"/>
        <v xml:space="preserve"> </v>
      </c>
      <c r="H58" s="8" t="str">
        <f t="shared" si="3"/>
        <v xml:space="preserve"> </v>
      </c>
      <c r="I58" s="8" t="str">
        <f t="shared" si="4"/>
        <v xml:space="preserve"> </v>
      </c>
      <c r="J58" s="8" t="str">
        <f t="shared" si="5"/>
        <v xml:space="preserve"> </v>
      </c>
      <c r="K58" s="9" t="s">
        <v>1825</v>
      </c>
      <c r="L58" s="11" t="s">
        <v>1826</v>
      </c>
      <c r="M58" s="9" t="s">
        <v>1827</v>
      </c>
      <c r="N58" s="10" t="str">
        <f t="shared" si="11"/>
        <v>07 DEPT OF TRANSPORTATION &amp; DEVELOPMENT / 276 ENGINEERING AND OPERATIONS</v>
      </c>
      <c r="O58" s="17">
        <v>136031</v>
      </c>
      <c r="P58" s="9" t="s">
        <v>57</v>
      </c>
      <c r="Q58" s="11" t="s">
        <v>37</v>
      </c>
      <c r="R58" s="12">
        <v>0.05</v>
      </c>
      <c r="T58" s="10" t="str">
        <f t="shared" si="7"/>
        <v>Canal Street Ferry Landing-----Same-----</v>
      </c>
      <c r="U58" s="13" t="s">
        <v>1071</v>
      </c>
      <c r="V58" s="13" t="s">
        <v>1031</v>
      </c>
    </row>
    <row r="59" spans="1:23" ht="36" customHeight="1" x14ac:dyDescent="0.2">
      <c r="A59" s="17">
        <v>136035</v>
      </c>
      <c r="B59" s="5" t="s">
        <v>1809</v>
      </c>
      <c r="C59" s="6" t="str">
        <f t="shared" si="10"/>
        <v>S</v>
      </c>
      <c r="D59" s="5" t="s">
        <v>3852</v>
      </c>
      <c r="E59" s="5" t="s">
        <v>1028</v>
      </c>
      <c r="F59" s="7" t="str">
        <f t="shared" ref="F59:F115" si="12">CONCATENATE(H59,I59,J59)</f>
        <v xml:space="preserve">   </v>
      </c>
      <c r="G59" s="8" t="str">
        <f t="shared" ref="G59:G115" si="13">IFERROR(IF(SEARCH("*SELL*",V59,1),"S")," ")</f>
        <v xml:space="preserve"> </v>
      </c>
      <c r="H59" s="8" t="str">
        <f t="shared" ref="H59:H115" si="14">IFERROR(IF(SEARCH("*RECREAT*",T59,1),"R")," ")</f>
        <v xml:space="preserve"> </v>
      </c>
      <c r="I59" s="8" t="str">
        <f t="shared" ref="I59:I115" si="15">IFERROR(IF(SEARCH("*TIMBER*",T59,1),"T")," ")</f>
        <v xml:space="preserve"> </v>
      </c>
      <c r="J59" s="8" t="str">
        <f t="shared" ref="J59:J115" si="16">IFERROR(IF(SEARCH("*LEAS*",T59,1),"L")," ")</f>
        <v xml:space="preserve"> </v>
      </c>
      <c r="K59" s="9" t="s">
        <v>1810</v>
      </c>
      <c r="L59" s="11" t="s">
        <v>1850</v>
      </c>
      <c r="M59" s="9" t="s">
        <v>1851</v>
      </c>
      <c r="N59" s="10" t="str">
        <f t="shared" si="11"/>
        <v>19A HIGHER EDUCATION / 600 LSU BOARD OF SUPERVISORS</v>
      </c>
      <c r="O59" s="17">
        <v>136035</v>
      </c>
      <c r="P59" s="9" t="s">
        <v>58</v>
      </c>
      <c r="Q59" s="11" t="s">
        <v>37</v>
      </c>
      <c r="R59" s="12">
        <v>24.78</v>
      </c>
      <c r="S59" s="9" t="s">
        <v>1942</v>
      </c>
      <c r="T59" s="10" t="str">
        <f t="shared" ref="T59:T115" si="17">CONCATENATE(U59,"-----",V59,"-----",W59)</f>
        <v>This is generally referred to as the Dental School Campus or Florida Avenue Campus or City Park Campus of the LSU Health Science-----Continue as School of Dentistry-----</v>
      </c>
      <c r="U59" s="13" t="s">
        <v>1072</v>
      </c>
      <c r="V59" s="13" t="s">
        <v>1073</v>
      </c>
    </row>
    <row r="60" spans="1:23" ht="36" customHeight="1" x14ac:dyDescent="0.2">
      <c r="A60" s="17">
        <v>136036</v>
      </c>
      <c r="B60" s="5" t="s">
        <v>1809</v>
      </c>
      <c r="C60" s="6" t="str">
        <f t="shared" si="10"/>
        <v>M</v>
      </c>
      <c r="D60" s="5" t="s">
        <v>3852</v>
      </c>
      <c r="E60" s="5" t="s">
        <v>3850</v>
      </c>
      <c r="F60" s="7" t="str">
        <f t="shared" si="12"/>
        <v xml:space="preserve">   </v>
      </c>
      <c r="G60" s="8" t="str">
        <f t="shared" si="13"/>
        <v xml:space="preserve"> </v>
      </c>
      <c r="H60" s="8" t="str">
        <f t="shared" si="14"/>
        <v xml:space="preserve"> </v>
      </c>
      <c r="I60" s="8" t="str">
        <f t="shared" si="15"/>
        <v xml:space="preserve"> </v>
      </c>
      <c r="J60" s="8" t="str">
        <f t="shared" si="16"/>
        <v xml:space="preserve"> </v>
      </c>
      <c r="K60" s="9" t="s">
        <v>1810</v>
      </c>
      <c r="L60" s="11">
        <v>600</v>
      </c>
      <c r="M60" s="9" t="s">
        <v>1851</v>
      </c>
      <c r="N60" s="10" t="str">
        <f t="shared" si="11"/>
        <v>19A HIGHER EDUCATION / 600 LSU BOARD OF SUPERVISORS</v>
      </c>
      <c r="O60" s="17">
        <v>136036</v>
      </c>
      <c r="P60" s="9" t="s">
        <v>59</v>
      </c>
      <c r="Q60" s="11" t="s">
        <v>37</v>
      </c>
      <c r="R60" s="12">
        <v>20.92</v>
      </c>
      <c r="S60" s="9" t="s">
        <v>1943</v>
      </c>
      <c r="T60" s="10" t="str">
        <f t="shared" si="17"/>
        <v>This is generally referred to as the Downtown Campus of the LSU Health Sciences Center in New Orleans.  It includes multiple cit-----Continue as Medical School-----CONT. SQ 440,463,464,465,468,472,473,474,495,496. (SEE 1-36-049 &amp; 1-3 6-069 - BOTH ADJOIN THIS SITE)</v>
      </c>
      <c r="U60" s="13" t="s">
        <v>1074</v>
      </c>
      <c r="V60" s="13" t="s">
        <v>1075</v>
      </c>
      <c r="W60" s="9" t="s">
        <v>1944</v>
      </c>
    </row>
    <row r="61" spans="1:23" ht="36" customHeight="1" x14ac:dyDescent="0.2">
      <c r="A61" s="17">
        <v>136037</v>
      </c>
      <c r="B61" s="5" t="s">
        <v>1809</v>
      </c>
      <c r="C61" s="6" t="str">
        <f t="shared" si="10"/>
        <v>S</v>
      </c>
      <c r="D61" s="5" t="s">
        <v>3852</v>
      </c>
      <c r="E61" s="5" t="s">
        <v>1028</v>
      </c>
      <c r="F61" s="7" t="str">
        <f t="shared" si="12"/>
        <v xml:space="preserve">   </v>
      </c>
      <c r="G61" s="8" t="str">
        <f t="shared" si="13"/>
        <v xml:space="preserve"> </v>
      </c>
      <c r="H61" s="8" t="str">
        <f t="shared" si="14"/>
        <v xml:space="preserve"> </v>
      </c>
      <c r="I61" s="8" t="str">
        <f t="shared" si="15"/>
        <v xml:space="preserve"> </v>
      </c>
      <c r="J61" s="8" t="str">
        <f t="shared" si="16"/>
        <v xml:space="preserve"> </v>
      </c>
      <c r="K61" s="9" t="s">
        <v>1825</v>
      </c>
      <c r="L61" s="11" t="s">
        <v>1826</v>
      </c>
      <c r="M61" s="9" t="s">
        <v>1827</v>
      </c>
      <c r="N61" s="10" t="str">
        <f t="shared" si="11"/>
        <v>07 DEPT OF TRANSPORTATION &amp; DEVELOPMENT / 276 ENGINEERING AND OPERATIONS</v>
      </c>
      <c r="O61" s="17">
        <v>136037</v>
      </c>
      <c r="P61" s="9" t="s">
        <v>60</v>
      </c>
      <c r="Q61" s="11" t="s">
        <v>37</v>
      </c>
      <c r="R61" s="12">
        <v>1.6</v>
      </c>
      <c r="S61" s="9" t="s">
        <v>1945</v>
      </c>
      <c r="T61" s="10" t="str">
        <f t="shared" si="17"/>
        <v>Lower Algiers Ferry Landing-----Same-----LAND DOCUMENTS WERE SUPPLIED BY THE MISSISSIPPI RIVER BRIDGE AUTHORITY. SEE S.C. 1-44-008 FOR EAST BANK LANDING SITE.</v>
      </c>
      <c r="U61" s="13" t="s">
        <v>1076</v>
      </c>
      <c r="V61" s="13" t="s">
        <v>1031</v>
      </c>
      <c r="W61" s="9" t="s">
        <v>1946</v>
      </c>
    </row>
    <row r="62" spans="1:23" ht="36" customHeight="1" x14ac:dyDescent="0.2">
      <c r="A62" s="17">
        <v>136038</v>
      </c>
      <c r="B62" s="5" t="s">
        <v>1809</v>
      </c>
      <c r="C62" s="6" t="str">
        <f t="shared" si="10"/>
        <v>M</v>
      </c>
      <c r="D62" s="5" t="s">
        <v>3852</v>
      </c>
      <c r="E62" s="5" t="s">
        <v>3850</v>
      </c>
      <c r="F62" s="7" t="str">
        <f t="shared" si="12"/>
        <v xml:space="preserve">  L</v>
      </c>
      <c r="G62" s="8" t="str">
        <f t="shared" si="13"/>
        <v xml:space="preserve"> </v>
      </c>
      <c r="H62" s="8" t="str">
        <f t="shared" si="14"/>
        <v xml:space="preserve"> </v>
      </c>
      <c r="I62" s="8" t="str">
        <f t="shared" si="15"/>
        <v xml:space="preserve"> </v>
      </c>
      <c r="J62" s="8" t="str">
        <f t="shared" si="16"/>
        <v>L</v>
      </c>
      <c r="K62" s="9" t="s">
        <v>1810</v>
      </c>
      <c r="L62" s="11">
        <v>600</v>
      </c>
      <c r="M62" s="9" t="s">
        <v>1851</v>
      </c>
      <c r="N62" s="10" t="str">
        <f t="shared" si="11"/>
        <v>19A HIGHER EDUCATION / 600 LSU BOARD OF SUPERVISORS</v>
      </c>
      <c r="O62" s="17">
        <v>136038</v>
      </c>
      <c r="P62" s="9" t="s">
        <v>61</v>
      </c>
      <c r="Q62" s="11" t="s">
        <v>37</v>
      </c>
      <c r="R62" s="12">
        <v>210.78</v>
      </c>
      <c r="S62" s="9" t="s">
        <v>1947</v>
      </c>
      <c r="T62" s="10" t="str">
        <f t="shared" si="17"/>
        <v>All buildings are fully utilized except for Bienville Hall.-----None at this time-----SOME LAND IS STATE-OWNED, SOME LAND IS LEASED FROM LEVEE BOARD (DOC 9 &amp; 16) AND SCHOOL BOARD (DOC 2). UNO LEASES LAND TO SCHOOL</v>
      </c>
      <c r="U62" s="13" t="s">
        <v>1077</v>
      </c>
      <c r="V62" s="13" t="s">
        <v>1078</v>
      </c>
      <c r="W62" s="9" t="s">
        <v>1948</v>
      </c>
    </row>
    <row r="63" spans="1:23" ht="36" customHeight="1" x14ac:dyDescent="0.2">
      <c r="A63" s="17">
        <v>136039</v>
      </c>
      <c r="B63" s="5" t="s">
        <v>1809</v>
      </c>
      <c r="C63" s="6" t="str">
        <f t="shared" si="10"/>
        <v>S</v>
      </c>
      <c r="D63" s="5" t="s">
        <v>3852</v>
      </c>
      <c r="E63" s="5" t="s">
        <v>1028</v>
      </c>
      <c r="F63" s="7" t="str">
        <f t="shared" si="12"/>
        <v xml:space="preserve">   </v>
      </c>
      <c r="G63" s="8" t="str">
        <f t="shared" si="13"/>
        <v xml:space="preserve"> </v>
      </c>
      <c r="H63" s="8" t="str">
        <f t="shared" si="14"/>
        <v xml:space="preserve"> </v>
      </c>
      <c r="I63" s="8" t="str">
        <f t="shared" si="15"/>
        <v xml:space="preserve"> </v>
      </c>
      <c r="J63" s="8" t="str">
        <f t="shared" si="16"/>
        <v xml:space="preserve"> </v>
      </c>
      <c r="K63" s="9" t="s">
        <v>1810</v>
      </c>
      <c r="L63" s="11" t="s">
        <v>1850</v>
      </c>
      <c r="M63" s="9" t="s">
        <v>1851</v>
      </c>
      <c r="N63" s="10" t="str">
        <f t="shared" si="11"/>
        <v>19A HIGHER EDUCATION / 600 LSU BOARD OF SUPERVISORS</v>
      </c>
      <c r="O63" s="17">
        <v>136039</v>
      </c>
      <c r="P63" s="9" t="s">
        <v>62</v>
      </c>
      <c r="Q63" s="11" t="s">
        <v>37</v>
      </c>
      <c r="R63" s="12">
        <v>100.6</v>
      </c>
      <c r="S63" s="9" t="s">
        <v>1949</v>
      </c>
      <c r="T63" s="10" t="str">
        <f t="shared" si="17"/>
        <v>All buildings are fully utilized.-----None at this time-----</v>
      </c>
      <c r="U63" s="13" t="s">
        <v>1079</v>
      </c>
      <c r="V63" s="13" t="s">
        <v>1078</v>
      </c>
    </row>
    <row r="64" spans="1:23" ht="36" customHeight="1" x14ac:dyDescent="0.2">
      <c r="A64" s="17">
        <v>136040</v>
      </c>
      <c r="B64" s="5" t="s">
        <v>1809</v>
      </c>
      <c r="C64" s="6" t="str">
        <f t="shared" si="10"/>
        <v>S</v>
      </c>
      <c r="D64" s="5" t="s">
        <v>3852</v>
      </c>
      <c r="E64" s="5" t="s">
        <v>1028</v>
      </c>
      <c r="F64" s="7" t="str">
        <f t="shared" si="12"/>
        <v xml:space="preserve">   </v>
      </c>
      <c r="G64" s="8" t="str">
        <f t="shared" si="13"/>
        <v xml:space="preserve"> </v>
      </c>
      <c r="H64" s="8" t="str">
        <f t="shared" si="14"/>
        <v xml:space="preserve"> </v>
      </c>
      <c r="I64" s="8" t="str">
        <f t="shared" si="15"/>
        <v xml:space="preserve"> </v>
      </c>
      <c r="J64" s="8" t="str">
        <f t="shared" si="16"/>
        <v xml:space="preserve"> </v>
      </c>
      <c r="K64" s="9" t="s">
        <v>1902</v>
      </c>
      <c r="L64" s="11" t="s">
        <v>1903</v>
      </c>
      <c r="M64" s="9" t="s">
        <v>1904</v>
      </c>
      <c r="N64" s="10" t="str">
        <f t="shared" si="11"/>
        <v>09HH DEPT OF HEALTH AND HOSPITALS / 304 METRO HUMAN SVCS DISTRICT</v>
      </c>
      <c r="O64" s="17">
        <v>136040</v>
      </c>
      <c r="P64" s="9" t="s">
        <v>63</v>
      </c>
      <c r="Q64" s="11" t="s">
        <v>37</v>
      </c>
      <c r="R64" s="12">
        <v>1.53</v>
      </c>
      <c r="S64" s="9" t="s">
        <v>1950</v>
      </c>
      <c r="T64" s="10" t="str">
        <f t="shared" si="17"/>
        <v>Not part of DHH-----Not part of DHH-----PER OLA, CHANGED AGENCY # FROM 330 TO 304 - RC/OSRAP</v>
      </c>
      <c r="U64" s="13" t="s">
        <v>1057</v>
      </c>
      <c r="V64" s="13" t="s">
        <v>1057</v>
      </c>
      <c r="W64" s="9" t="s">
        <v>1951</v>
      </c>
    </row>
    <row r="65" spans="1:23" ht="36" customHeight="1" x14ac:dyDescent="0.2">
      <c r="A65" s="17">
        <v>136041</v>
      </c>
      <c r="B65" s="5" t="s">
        <v>1809</v>
      </c>
      <c r="C65" s="6" t="str">
        <f t="shared" si="10"/>
        <v>S</v>
      </c>
      <c r="D65" s="5" t="s">
        <v>3852</v>
      </c>
      <c r="E65" s="5" t="s">
        <v>1028</v>
      </c>
      <c r="F65" s="7" t="str">
        <f t="shared" si="12"/>
        <v xml:space="preserve">   </v>
      </c>
      <c r="G65" s="8" t="str">
        <f t="shared" si="13"/>
        <v xml:space="preserve"> </v>
      </c>
      <c r="H65" s="8" t="str">
        <f t="shared" si="14"/>
        <v xml:space="preserve"> </v>
      </c>
      <c r="I65" s="8" t="str">
        <f t="shared" si="15"/>
        <v xml:space="preserve"> </v>
      </c>
      <c r="J65" s="8" t="str">
        <f t="shared" si="16"/>
        <v xml:space="preserve"> </v>
      </c>
      <c r="K65" s="9" t="s">
        <v>1856</v>
      </c>
      <c r="L65" s="11">
        <v>124</v>
      </c>
      <c r="M65" s="9" t="s">
        <v>3855</v>
      </c>
      <c r="N65" s="10" t="str">
        <f t="shared" si="11"/>
        <v>01 EXECUTIVE DEPARTMENT / 124 LA STADIUM &amp; EXPOSITION DIST</v>
      </c>
      <c r="O65" s="17">
        <v>136041</v>
      </c>
      <c r="P65" s="9" t="s">
        <v>64</v>
      </c>
      <c r="Q65" s="11" t="s">
        <v>37</v>
      </c>
      <c r="R65" s="12">
        <v>38</v>
      </c>
      <c r="S65" s="9" t="s">
        <v>1952</v>
      </c>
      <c r="T65" s="10" t="str">
        <f t="shared" si="17"/>
        <v>----------THE LOUISIANA SUPERDOME AND NEW ORLEANS SPORTS ARENA.</v>
      </c>
      <c r="U65" s="13" t="s">
        <v>1028</v>
      </c>
      <c r="V65" s="13" t="s">
        <v>1028</v>
      </c>
      <c r="W65" s="9" t="s">
        <v>1953</v>
      </c>
    </row>
    <row r="66" spans="1:23" ht="36" customHeight="1" x14ac:dyDescent="0.2">
      <c r="A66" s="17">
        <v>136043</v>
      </c>
      <c r="B66" s="5" t="s">
        <v>1809</v>
      </c>
      <c r="C66" s="6" t="str">
        <f t="shared" si="10"/>
        <v>S</v>
      </c>
      <c r="D66" s="5" t="s">
        <v>3852</v>
      </c>
      <c r="E66" s="5" t="s">
        <v>1028</v>
      </c>
      <c r="F66" s="7" t="str">
        <f t="shared" si="12"/>
        <v xml:space="preserve">  L</v>
      </c>
      <c r="G66" s="8" t="str">
        <f t="shared" si="13"/>
        <v xml:space="preserve"> </v>
      </c>
      <c r="H66" s="8" t="str">
        <f t="shared" si="14"/>
        <v xml:space="preserve"> </v>
      </c>
      <c r="I66" s="8" t="str">
        <f t="shared" si="15"/>
        <v xml:space="preserve"> </v>
      </c>
      <c r="J66" s="8" t="str">
        <f t="shared" si="16"/>
        <v>L</v>
      </c>
      <c r="K66" s="9" t="s">
        <v>1825</v>
      </c>
      <c r="L66" s="11" t="s">
        <v>1826</v>
      </c>
      <c r="M66" s="9" t="s">
        <v>1827</v>
      </c>
      <c r="N66" s="10" t="str">
        <f t="shared" si="11"/>
        <v>07 DEPT OF TRANSPORTATION &amp; DEVELOPMENT / 276 ENGINEERING AND OPERATIONS</v>
      </c>
      <c r="O66" s="17">
        <v>136043</v>
      </c>
      <c r="P66" s="9" t="s">
        <v>65</v>
      </c>
      <c r="Q66" s="11" t="s">
        <v>37</v>
      </c>
      <c r="R66" s="12">
        <v>10.763999999999999</v>
      </c>
      <c r="S66" s="9" t="s">
        <v>1954</v>
      </c>
      <c r="T66" s="10" t="str">
        <f t="shared" si="17"/>
        <v>DOTD - Not really sure what or where this is.----------CAN'T CALCULATE ACREAGE, EARLY DOCUMENTATION INCOMPLETE. PORTIONS HAVE BEEN LEASED TO PRIVATE.</v>
      </c>
      <c r="U66" s="13" t="s">
        <v>1080</v>
      </c>
      <c r="V66" s="13" t="s">
        <v>1028</v>
      </c>
      <c r="W66" s="9" t="s">
        <v>1955</v>
      </c>
    </row>
    <row r="67" spans="1:23" ht="36" customHeight="1" x14ac:dyDescent="0.2">
      <c r="A67" s="17">
        <v>136048</v>
      </c>
      <c r="B67" s="5" t="s">
        <v>1809</v>
      </c>
      <c r="C67" s="6" t="str">
        <f t="shared" si="10"/>
        <v>S</v>
      </c>
      <c r="D67" s="5" t="s">
        <v>3852</v>
      </c>
      <c r="E67" s="5" t="s">
        <v>1028</v>
      </c>
      <c r="F67" s="7" t="str">
        <f t="shared" si="12"/>
        <v xml:space="preserve">   </v>
      </c>
      <c r="G67" s="8" t="str">
        <f t="shared" si="13"/>
        <v xml:space="preserve"> </v>
      </c>
      <c r="H67" s="8" t="str">
        <f t="shared" si="14"/>
        <v xml:space="preserve"> </v>
      </c>
      <c r="I67" s="8" t="str">
        <f t="shared" si="15"/>
        <v xml:space="preserve"> </v>
      </c>
      <c r="J67" s="8" t="str">
        <f t="shared" si="16"/>
        <v xml:space="preserve"> </v>
      </c>
      <c r="K67" s="9" t="s">
        <v>1856</v>
      </c>
      <c r="L67" s="11" t="s">
        <v>1857</v>
      </c>
      <c r="M67" s="9" t="s">
        <v>1858</v>
      </c>
      <c r="N67" s="10" t="str">
        <f t="shared" si="11"/>
        <v>01 EXECUTIVE DEPARTMENT / 107 DIVISION OF ADMINISTRATION</v>
      </c>
      <c r="O67" s="17">
        <v>136048</v>
      </c>
      <c r="P67" s="9" t="s">
        <v>66</v>
      </c>
      <c r="Q67" s="11" t="s">
        <v>37</v>
      </c>
      <c r="R67" s="12">
        <v>0.44</v>
      </c>
      <c r="S67" s="9" t="s">
        <v>1956</v>
      </c>
      <c r="T67" s="10" t="str">
        <f t="shared" si="17"/>
        <v>----------LAND FILE ONLY - NO RECORD OF BLDG IN SLABS.</v>
      </c>
      <c r="U67" s="13" t="s">
        <v>1028</v>
      </c>
      <c r="V67" s="13" t="s">
        <v>1028</v>
      </c>
      <c r="W67" s="9" t="s">
        <v>1957</v>
      </c>
    </row>
    <row r="68" spans="1:23" ht="36" customHeight="1" x14ac:dyDescent="0.2">
      <c r="A68" s="17">
        <v>136049</v>
      </c>
      <c r="B68" s="5" t="s">
        <v>1809</v>
      </c>
      <c r="C68" s="6" t="str">
        <f t="shared" si="10"/>
        <v>S</v>
      </c>
      <c r="D68" s="5" t="s">
        <v>3852</v>
      </c>
      <c r="E68" s="5" t="s">
        <v>1028</v>
      </c>
      <c r="F68" s="7" t="str">
        <f t="shared" si="12"/>
        <v xml:space="preserve">   </v>
      </c>
      <c r="G68" s="8" t="str">
        <f t="shared" si="13"/>
        <v xml:space="preserve"> </v>
      </c>
      <c r="H68" s="8" t="str">
        <f t="shared" si="14"/>
        <v xml:space="preserve"> </v>
      </c>
      <c r="I68" s="8" t="str">
        <f t="shared" si="15"/>
        <v xml:space="preserve"> </v>
      </c>
      <c r="J68" s="8" t="str">
        <f t="shared" si="16"/>
        <v xml:space="preserve"> </v>
      </c>
      <c r="K68" s="9" t="s">
        <v>2308</v>
      </c>
      <c r="L68" s="11" t="s">
        <v>1837</v>
      </c>
      <c r="M68" s="9" t="s">
        <v>1838</v>
      </c>
      <c r="N68" s="10" t="str">
        <f t="shared" si="11"/>
        <v>19D DEPARTMENT OF EDUCATION / 610 LSUHCS - LSU HEALTH CARE SRVS</v>
      </c>
      <c r="O68" s="17">
        <v>136049</v>
      </c>
      <c r="P68" s="9" t="s">
        <v>67</v>
      </c>
      <c r="Q68" s="11" t="s">
        <v>37</v>
      </c>
      <c r="R68" s="12">
        <v>11.51</v>
      </c>
      <c r="S68" s="9" t="s">
        <v>1958</v>
      </c>
      <c r="T68" s="10" t="str">
        <f t="shared" si="17"/>
        <v>storage facility----------FORMERLY NAMED CHARITY HOSPITAL. SEE S.C. 1-36-067, 068 &amp; 069.</v>
      </c>
      <c r="U68" s="13" t="s">
        <v>1081</v>
      </c>
      <c r="V68" s="13" t="s">
        <v>1028</v>
      </c>
      <c r="W68" s="9" t="s">
        <v>1959</v>
      </c>
    </row>
    <row r="69" spans="1:23" ht="36" customHeight="1" x14ac:dyDescent="0.2">
      <c r="A69" s="17">
        <v>136053</v>
      </c>
      <c r="B69" s="5" t="s">
        <v>1809</v>
      </c>
      <c r="C69" s="6" t="str">
        <f t="shared" si="10"/>
        <v>S</v>
      </c>
      <c r="D69" s="5" t="s">
        <v>3852</v>
      </c>
      <c r="E69" s="5" t="s">
        <v>1028</v>
      </c>
      <c r="F69" s="7" t="str">
        <f t="shared" si="12"/>
        <v xml:space="preserve">  L</v>
      </c>
      <c r="G69" s="8" t="str">
        <f t="shared" si="13"/>
        <v xml:space="preserve"> </v>
      </c>
      <c r="H69" s="8" t="str">
        <f t="shared" si="14"/>
        <v xml:space="preserve"> </v>
      </c>
      <c r="I69" s="8" t="str">
        <f t="shared" si="15"/>
        <v xml:space="preserve"> </v>
      </c>
      <c r="J69" s="8" t="str">
        <f t="shared" si="16"/>
        <v>L</v>
      </c>
      <c r="K69" s="9" t="s">
        <v>2308</v>
      </c>
      <c r="L69" s="11" t="s">
        <v>1837</v>
      </c>
      <c r="M69" s="9" t="s">
        <v>1838</v>
      </c>
      <c r="N69" s="10" t="str">
        <f t="shared" si="11"/>
        <v>19D DEPARTMENT OF EDUCATION / 610 LSUHCS - LSU HEALTH CARE SRVS</v>
      </c>
      <c r="O69" s="17">
        <v>136053</v>
      </c>
      <c r="P69" s="9" t="s">
        <v>68</v>
      </c>
      <c r="Q69" s="11" t="s">
        <v>37</v>
      </c>
      <c r="R69" s="12">
        <v>7.39</v>
      </c>
      <c r="T69" s="10" t="str">
        <f t="shared" si="17"/>
        <v>CEMETERY-----CEMETERY-----STATE OWNS LAND &amp; BLDG-S12253. DHH LEASED BLDG TO PRIVATE COMPANY IN 19 79. (SEE DOC. 3). SITE INCLUDES KATRINA MEMORIAL</v>
      </c>
      <c r="U69" s="13" t="s">
        <v>1082</v>
      </c>
      <c r="V69" s="13" t="s">
        <v>1082</v>
      </c>
      <c r="W69" s="9" t="s">
        <v>1960</v>
      </c>
    </row>
    <row r="70" spans="1:23" ht="36" customHeight="1" x14ac:dyDescent="0.2">
      <c r="A70" s="17">
        <v>136054</v>
      </c>
      <c r="B70" s="5" t="s">
        <v>1809</v>
      </c>
      <c r="C70" s="6" t="str">
        <f t="shared" si="10"/>
        <v>L</v>
      </c>
      <c r="D70" s="5" t="s">
        <v>1028</v>
      </c>
      <c r="E70" s="5" t="s">
        <v>3850</v>
      </c>
      <c r="F70" s="7" t="str">
        <f t="shared" si="12"/>
        <v xml:space="preserve">  L</v>
      </c>
      <c r="G70" s="8" t="str">
        <f t="shared" si="13"/>
        <v xml:space="preserve"> </v>
      </c>
      <c r="H70" s="8" t="str">
        <f t="shared" si="14"/>
        <v xml:space="preserve"> </v>
      </c>
      <c r="I70" s="8" t="str">
        <f t="shared" si="15"/>
        <v xml:space="preserve"> </v>
      </c>
      <c r="J70" s="8" t="str">
        <f t="shared" si="16"/>
        <v>L</v>
      </c>
      <c r="K70" s="9" t="s">
        <v>1961</v>
      </c>
      <c r="L70" s="11">
        <v>304</v>
      </c>
      <c r="M70" s="9" t="s">
        <v>1904</v>
      </c>
      <c r="N70" s="10" t="str">
        <f t="shared" si="11"/>
        <v>09 DEPT OF HEALTH AND HOSPITALS / 304 METRO HUMAN SVCS DISTRICT</v>
      </c>
      <c r="O70" s="17">
        <v>136054</v>
      </c>
      <c r="P70" s="9" t="s">
        <v>69</v>
      </c>
      <c r="Q70" s="11" t="s">
        <v>37</v>
      </c>
      <c r="R70" s="12">
        <v>0.24</v>
      </c>
      <c r="S70" s="9" t="s">
        <v>1962</v>
      </c>
      <c r="T70" s="10" t="str">
        <f t="shared" si="17"/>
        <v>Not part of DHH-----Not part of DHH-----THE LAND IS LEASED FROM THE CITY OF NEW ORLEANS FOR A TERM OF 99 YEARS. PER OLA, CHANGED AGENCY # FROM 330 TO 304 - RC/OSRAP</v>
      </c>
      <c r="U70" s="13" t="s">
        <v>1057</v>
      </c>
      <c r="V70" s="13" t="s">
        <v>1057</v>
      </c>
      <c r="W70" s="9" t="s">
        <v>1963</v>
      </c>
    </row>
    <row r="71" spans="1:23" ht="36" customHeight="1" x14ac:dyDescent="0.2">
      <c r="A71" s="17">
        <v>136056</v>
      </c>
      <c r="B71" s="5" t="s">
        <v>1809</v>
      </c>
      <c r="C71" s="6" t="str">
        <f t="shared" si="10"/>
        <v>S</v>
      </c>
      <c r="D71" s="5" t="s">
        <v>3852</v>
      </c>
      <c r="E71" s="5" t="s">
        <v>1028</v>
      </c>
      <c r="F71" s="7" t="str">
        <f t="shared" si="12"/>
        <v xml:space="preserve">  L</v>
      </c>
      <c r="G71" s="8" t="str">
        <f t="shared" si="13"/>
        <v xml:space="preserve"> </v>
      </c>
      <c r="H71" s="8" t="str">
        <f t="shared" si="14"/>
        <v xml:space="preserve"> </v>
      </c>
      <c r="I71" s="8" t="str">
        <f t="shared" si="15"/>
        <v xml:space="preserve"> </v>
      </c>
      <c r="J71" s="8" t="str">
        <f t="shared" si="16"/>
        <v>L</v>
      </c>
      <c r="K71" s="9" t="s">
        <v>1836</v>
      </c>
      <c r="L71" s="11">
        <v>610</v>
      </c>
      <c r="M71" s="9" t="s">
        <v>1838</v>
      </c>
      <c r="N71" s="10" t="str">
        <f t="shared" si="11"/>
        <v>19E LOUISIANA STATE UNIVERSITY HEALTH / 610 LSUHCS - LSU HEALTH CARE SRVS</v>
      </c>
      <c r="O71" s="17">
        <v>136056</v>
      </c>
      <c r="P71" s="9" t="s">
        <v>70</v>
      </c>
      <c r="Q71" s="11" t="s">
        <v>37</v>
      </c>
      <c r="R71" s="12">
        <v>2.1</v>
      </c>
      <c r="S71" s="9" t="s">
        <v>1966</v>
      </c>
      <c r="T71" s="10" t="str">
        <f t="shared" si="17"/>
        <v>THE FACILITY IS BEING LEASED TO THE NEW ORLEANS HOME FOR INCURABLES; LEASE ENDED 4/18/2016 AND A NEW LEASE IS BEING NEGOTIATED.-----FACILITY IS GOING TO BE EITHER RE-LEASED TO NOHI OR SOLD TO THEM OR OTHER POSSIBLE BUYERS. THE NEW LEASE IS BEING NEGOTIATED NOW-----THE STATE IS LEASING THE FACILITY BACK TO THE NEW ORLEANS HOME FOR INCURABLES EFFECTIVE 4/19/2011 PER LEASE AGREEMENT.</v>
      </c>
      <c r="U71" s="13" t="s">
        <v>1083</v>
      </c>
      <c r="V71" s="13" t="s">
        <v>1084</v>
      </c>
      <c r="W71" s="9" t="s">
        <v>1967</v>
      </c>
    </row>
    <row r="72" spans="1:23" ht="36" customHeight="1" x14ac:dyDescent="0.2">
      <c r="A72" s="17">
        <v>136057</v>
      </c>
      <c r="B72" s="5" t="s">
        <v>1809</v>
      </c>
      <c r="C72" s="6" t="str">
        <f t="shared" si="10"/>
        <v>S</v>
      </c>
      <c r="D72" s="5" t="s">
        <v>3852</v>
      </c>
      <c r="E72" s="5" t="s">
        <v>1028</v>
      </c>
      <c r="F72" s="7" t="str">
        <f t="shared" si="12"/>
        <v xml:space="preserve">   </v>
      </c>
      <c r="G72" s="8" t="str">
        <f t="shared" si="13"/>
        <v xml:space="preserve"> </v>
      </c>
      <c r="H72" s="8" t="str">
        <f t="shared" si="14"/>
        <v xml:space="preserve"> </v>
      </c>
      <c r="I72" s="8" t="str">
        <f t="shared" si="15"/>
        <v xml:space="preserve"> </v>
      </c>
      <c r="J72" s="8" t="str">
        <f t="shared" si="16"/>
        <v xml:space="preserve"> </v>
      </c>
      <c r="K72" s="9" t="s">
        <v>1968</v>
      </c>
      <c r="L72" s="11" t="s">
        <v>1969</v>
      </c>
      <c r="M72" s="9" t="s">
        <v>1970</v>
      </c>
      <c r="N72" s="10" t="str">
        <f t="shared" si="11"/>
        <v>10 DEPT OF CHILDREN &amp; FAMILY SERVICES / 360 DCFS-OFF FOR CHILD/FAMILY SRV</v>
      </c>
      <c r="O72" s="17">
        <v>136057</v>
      </c>
      <c r="P72" s="9" t="s">
        <v>71</v>
      </c>
      <c r="Q72" s="11" t="s">
        <v>37</v>
      </c>
      <c r="R72" s="12">
        <v>0.14000000000000001</v>
      </c>
      <c r="S72" s="9" t="s">
        <v>1971</v>
      </c>
      <c r="T72" s="10" t="str">
        <f t="shared" si="17"/>
        <v>PARKING LOT-----CONTINUE PARKING LOT { EASEMENT TILL OCT 7, 2025}-----***** STATE STILL OWNS 50' BY 125' PARKING LOT ON CORNER OF OLEANDER &amp; SHORT, WHICH IS UNDER AN EXCLUSIVE EASEMENT TO BANK - SEE</v>
      </c>
      <c r="U72" s="13" t="s">
        <v>1085</v>
      </c>
      <c r="V72" s="13" t="s">
        <v>1086</v>
      </c>
      <c r="W72" s="9" t="s">
        <v>1972</v>
      </c>
    </row>
    <row r="73" spans="1:23" ht="36" customHeight="1" x14ac:dyDescent="0.2">
      <c r="A73" s="17">
        <v>136063</v>
      </c>
      <c r="B73" s="5" t="s">
        <v>1809</v>
      </c>
      <c r="C73" s="6" t="str">
        <f t="shared" si="10"/>
        <v>S</v>
      </c>
      <c r="D73" s="5" t="s">
        <v>3852</v>
      </c>
      <c r="E73" s="5" t="s">
        <v>1028</v>
      </c>
      <c r="F73" s="7" t="str">
        <f t="shared" si="12"/>
        <v xml:space="preserve">   </v>
      </c>
      <c r="G73" s="8" t="str">
        <f t="shared" si="13"/>
        <v xml:space="preserve"> </v>
      </c>
      <c r="H73" s="8" t="str">
        <f t="shared" si="14"/>
        <v xml:space="preserve"> </v>
      </c>
      <c r="I73" s="8" t="str">
        <f t="shared" si="15"/>
        <v xml:space="preserve"> </v>
      </c>
      <c r="J73" s="8" t="str">
        <f t="shared" si="16"/>
        <v xml:space="preserve"> </v>
      </c>
      <c r="K73" s="9" t="s">
        <v>1856</v>
      </c>
      <c r="L73" s="11" t="s">
        <v>1857</v>
      </c>
      <c r="M73" s="9" t="s">
        <v>1858</v>
      </c>
      <c r="N73" s="10" t="str">
        <f t="shared" si="11"/>
        <v>01 EXECUTIVE DEPARTMENT / 107 DIVISION OF ADMINISTRATION</v>
      </c>
      <c r="O73" s="17">
        <v>136063</v>
      </c>
      <c r="P73" s="9" t="s">
        <v>17</v>
      </c>
      <c r="Q73" s="11" t="s">
        <v>37</v>
      </c>
      <c r="R73" s="12">
        <v>20</v>
      </c>
      <c r="S73" s="9" t="s">
        <v>1973</v>
      </c>
      <c r="T73" s="10" t="str">
        <f t="shared" si="17"/>
        <v>{TF#919.500}  SALT MARSH - MAJORITY HAS ERODED INTO LAKE BORGNE-----RAPIDLY ERRODING - CONTINUE USE AS SALTWATER MARSH - APPROXIMATELY 0.1 ACRES REMAINING IN 2010 - LIKELY COMPLETELY ERODED AWAY-----</v>
      </c>
      <c r="U73" s="13" t="s">
        <v>1087</v>
      </c>
      <c r="V73" s="13" t="s">
        <v>1088</v>
      </c>
    </row>
    <row r="74" spans="1:23" ht="36" customHeight="1" x14ac:dyDescent="0.2">
      <c r="A74" s="17">
        <v>136066</v>
      </c>
      <c r="B74" s="5" t="s">
        <v>1809</v>
      </c>
      <c r="C74" s="6" t="str">
        <f t="shared" si="10"/>
        <v>L</v>
      </c>
      <c r="D74" s="5" t="s">
        <v>1028</v>
      </c>
      <c r="E74" s="5" t="s">
        <v>3850</v>
      </c>
      <c r="F74" s="7" t="str">
        <f t="shared" si="12"/>
        <v xml:space="preserve">   </v>
      </c>
      <c r="G74" s="8" t="str">
        <f t="shared" si="13"/>
        <v xml:space="preserve"> </v>
      </c>
      <c r="H74" s="8" t="str">
        <f t="shared" si="14"/>
        <v xml:space="preserve"> </v>
      </c>
      <c r="I74" s="8" t="str">
        <f t="shared" si="15"/>
        <v xml:space="preserve"> </v>
      </c>
      <c r="J74" s="8" t="str">
        <f t="shared" si="16"/>
        <v xml:space="preserve"> </v>
      </c>
      <c r="K74" s="9" t="s">
        <v>1821</v>
      </c>
      <c r="L74" s="11">
        <v>264</v>
      </c>
      <c r="M74" s="9" t="s">
        <v>1823</v>
      </c>
      <c r="N74" s="10" t="str">
        <f t="shared" si="11"/>
        <v>06 DEPT OF CULTURE, RECREATION &amp; TOURISM / 264 OFFICE OF STATE PARKS</v>
      </c>
      <c r="O74" s="17">
        <v>136066</v>
      </c>
      <c r="P74" s="9" t="s">
        <v>72</v>
      </c>
      <c r="Q74" s="11" t="s">
        <v>37</v>
      </c>
      <c r="R74" s="12">
        <v>0</v>
      </c>
      <c r="S74" s="9" t="s">
        <v>1974</v>
      </c>
      <c r="T74" s="10" t="str">
        <f t="shared" si="17"/>
        <v>----------NO CONVEY DOC. AVAILABLE *** PARK IS OWNED BY CITY OF NEW ORLEANS &amp; NEW ORLEANS CITY PARK IMPROVEMENT ASSOC., STATE ONLY INSURES</v>
      </c>
      <c r="U74" s="13" t="s">
        <v>1028</v>
      </c>
      <c r="V74" s="13" t="s">
        <v>1028</v>
      </c>
      <c r="W74" s="9" t="s">
        <v>1975</v>
      </c>
    </row>
    <row r="75" spans="1:23" ht="36" customHeight="1" x14ac:dyDescent="0.2">
      <c r="A75" s="17">
        <v>136067</v>
      </c>
      <c r="B75" s="5" t="s">
        <v>1809</v>
      </c>
      <c r="C75" s="6" t="str">
        <f t="shared" si="10"/>
        <v>S</v>
      </c>
      <c r="D75" s="5" t="s">
        <v>3852</v>
      </c>
      <c r="E75" s="5" t="s">
        <v>1028</v>
      </c>
      <c r="F75" s="7" t="str">
        <f t="shared" si="12"/>
        <v xml:space="preserve">   </v>
      </c>
      <c r="G75" s="8" t="str">
        <f t="shared" si="13"/>
        <v xml:space="preserve"> </v>
      </c>
      <c r="H75" s="8" t="str">
        <f t="shared" si="14"/>
        <v xml:space="preserve"> </v>
      </c>
      <c r="I75" s="8" t="str">
        <f t="shared" si="15"/>
        <v xml:space="preserve"> </v>
      </c>
      <c r="J75" s="8" t="str">
        <f t="shared" si="16"/>
        <v xml:space="preserve"> </v>
      </c>
      <c r="K75" s="9" t="s">
        <v>2308</v>
      </c>
      <c r="L75" s="11" t="s">
        <v>1837</v>
      </c>
      <c r="M75" s="9" t="s">
        <v>1838</v>
      </c>
      <c r="N75" s="10" t="str">
        <f t="shared" si="11"/>
        <v>19D DEPARTMENT OF EDUCATION / 610 LSUHCS - LSU HEALTH CARE SRVS</v>
      </c>
      <c r="O75" s="17">
        <v>136067</v>
      </c>
      <c r="P75" s="9" t="s">
        <v>73</v>
      </c>
      <c r="Q75" s="11" t="s">
        <v>37</v>
      </c>
      <c r="R75" s="12">
        <v>1.36</v>
      </c>
      <c r="S75" s="9" t="s">
        <v>1976</v>
      </c>
      <c r="T75" s="10" t="str">
        <f t="shared" si="17"/>
        <v>Medical office space and HIV Clinic-----To be demolished- part of new Academic Medical Center-----FORMERLY CALLED BEASLEY BLDG. SEE S.C. 1-36-049, 1-36-068 &amp; 1-36-069.</v>
      </c>
      <c r="U75" s="13" t="s">
        <v>1089</v>
      </c>
      <c r="V75" s="13" t="s">
        <v>1090</v>
      </c>
      <c r="W75" s="9" t="s">
        <v>1977</v>
      </c>
    </row>
    <row r="76" spans="1:23" ht="36" customHeight="1" x14ac:dyDescent="0.2">
      <c r="A76" s="17">
        <v>136068</v>
      </c>
      <c r="B76" s="5" t="s">
        <v>1809</v>
      </c>
      <c r="C76" s="6" t="str">
        <f t="shared" si="10"/>
        <v>S</v>
      </c>
      <c r="D76" s="5" t="s">
        <v>3852</v>
      </c>
      <c r="E76" s="5" t="s">
        <v>1028</v>
      </c>
      <c r="F76" s="7" t="str">
        <f t="shared" si="12"/>
        <v xml:space="preserve">   </v>
      </c>
      <c r="G76" s="8" t="str">
        <f t="shared" si="13"/>
        <v xml:space="preserve"> </v>
      </c>
      <c r="H76" s="8" t="str">
        <f t="shared" si="14"/>
        <v xml:space="preserve"> </v>
      </c>
      <c r="I76" s="8" t="str">
        <f t="shared" si="15"/>
        <v xml:space="preserve"> </v>
      </c>
      <c r="J76" s="8" t="str">
        <f t="shared" si="16"/>
        <v xml:space="preserve"> </v>
      </c>
      <c r="K76" s="9" t="s">
        <v>2308</v>
      </c>
      <c r="L76" s="11" t="s">
        <v>1837</v>
      </c>
      <c r="M76" s="9" t="s">
        <v>1838</v>
      </c>
      <c r="N76" s="10" t="str">
        <f t="shared" si="11"/>
        <v>19D DEPARTMENT OF EDUCATION / 610 LSUHCS - LSU HEALTH CARE SRVS</v>
      </c>
      <c r="O76" s="17">
        <v>136068</v>
      </c>
      <c r="P76" s="9" t="s">
        <v>74</v>
      </c>
      <c r="Q76" s="11" t="s">
        <v>37</v>
      </c>
      <c r="R76" s="12">
        <v>1.02</v>
      </c>
      <c r="S76" s="9" t="s">
        <v>1978</v>
      </c>
      <c r="T76" s="10" t="str">
        <f t="shared" si="17"/>
        <v>The Wirth Building is demolished) A research center for LSU School of Medicine is currently being built on this property----------SEE S.C. 1-36-049, 1-36-067 &amp; 1-36-069. *** WIRTH BLDG TORN DOWN ***</v>
      </c>
      <c r="U76" s="13" t="s">
        <v>1091</v>
      </c>
      <c r="V76" s="13" t="s">
        <v>1028</v>
      </c>
      <c r="W76" s="9" t="s">
        <v>1979</v>
      </c>
    </row>
    <row r="77" spans="1:23" ht="36" customHeight="1" x14ac:dyDescent="0.2">
      <c r="A77" s="17">
        <v>136069</v>
      </c>
      <c r="B77" s="5" t="s">
        <v>1809</v>
      </c>
      <c r="C77" s="6" t="str">
        <f t="shared" si="10"/>
        <v>S</v>
      </c>
      <c r="D77" s="5" t="s">
        <v>3852</v>
      </c>
      <c r="E77" s="5" t="s">
        <v>1028</v>
      </c>
      <c r="F77" s="7" t="str">
        <f t="shared" si="12"/>
        <v xml:space="preserve">  L</v>
      </c>
      <c r="G77" s="8" t="str">
        <f t="shared" si="13"/>
        <v xml:space="preserve"> </v>
      </c>
      <c r="H77" s="8" t="str">
        <f t="shared" si="14"/>
        <v xml:space="preserve"> </v>
      </c>
      <c r="I77" s="8" t="str">
        <f t="shared" si="15"/>
        <v xml:space="preserve"> </v>
      </c>
      <c r="J77" s="8" t="str">
        <f t="shared" si="16"/>
        <v>L</v>
      </c>
      <c r="K77" s="9" t="s">
        <v>2308</v>
      </c>
      <c r="L77" s="11" t="s">
        <v>1837</v>
      </c>
      <c r="M77" s="9" t="s">
        <v>1838</v>
      </c>
      <c r="N77" s="10" t="str">
        <f t="shared" si="11"/>
        <v>19D DEPARTMENT OF EDUCATION / 610 LSUHCS - LSU HEALTH CARE SRVS</v>
      </c>
      <c r="O77" s="17">
        <v>136069</v>
      </c>
      <c r="P77" s="9" t="s">
        <v>75</v>
      </c>
      <c r="Q77" s="11" t="s">
        <v>37</v>
      </c>
      <c r="R77" s="12">
        <v>0</v>
      </c>
      <c r="S77" s="9" t="s">
        <v>1980</v>
      </c>
      <c r="T77" s="10" t="str">
        <f t="shared" si="17"/>
        <v>.----------LEASE/PURCHASE - SEE DOCUMENT 2.</v>
      </c>
      <c r="U77" s="13" t="s">
        <v>1092</v>
      </c>
      <c r="V77" s="13" t="s">
        <v>1028</v>
      </c>
      <c r="W77" s="9" t="s">
        <v>1981</v>
      </c>
    </row>
    <row r="78" spans="1:23" ht="36" customHeight="1" x14ac:dyDescent="0.2">
      <c r="A78" s="17">
        <v>136070</v>
      </c>
      <c r="B78" s="5" t="s">
        <v>1809</v>
      </c>
      <c r="C78" s="6" t="str">
        <f t="shared" si="10"/>
        <v>S</v>
      </c>
      <c r="D78" s="5" t="s">
        <v>3852</v>
      </c>
      <c r="E78" s="5" t="s">
        <v>1028</v>
      </c>
      <c r="F78" s="7" t="str">
        <f t="shared" si="12"/>
        <v xml:space="preserve">   </v>
      </c>
      <c r="G78" s="8" t="str">
        <f t="shared" si="13"/>
        <v xml:space="preserve"> </v>
      </c>
      <c r="H78" s="8" t="str">
        <f t="shared" si="14"/>
        <v xml:space="preserve"> </v>
      </c>
      <c r="I78" s="8" t="str">
        <f t="shared" si="15"/>
        <v xml:space="preserve"> </v>
      </c>
      <c r="J78" s="8" t="str">
        <f t="shared" si="16"/>
        <v xml:space="preserve"> </v>
      </c>
      <c r="K78" s="9" t="s">
        <v>1961</v>
      </c>
      <c r="L78" s="11" t="s">
        <v>1982</v>
      </c>
      <c r="M78" s="9" t="s">
        <v>1983</v>
      </c>
      <c r="N78" s="10" t="str">
        <f t="shared" si="11"/>
        <v>09 DEPT OF HEALTH AND HOSPITALS / B13 MED EXAMRS LA ST BD /DHH</v>
      </c>
      <c r="O78" s="17">
        <v>136070</v>
      </c>
      <c r="P78" s="9" t="s">
        <v>76</v>
      </c>
      <c r="Q78" s="11" t="s">
        <v>37</v>
      </c>
      <c r="R78" s="12">
        <v>0.15</v>
      </c>
      <c r="S78" s="9" t="s">
        <v>1984</v>
      </c>
      <c r="T78" s="10" t="str">
        <f t="shared" si="17"/>
        <v>Not part of DHH----------OLD ELI LILLY BLDG.</v>
      </c>
      <c r="U78" s="13" t="s">
        <v>1057</v>
      </c>
      <c r="V78" s="13" t="s">
        <v>1028</v>
      </c>
      <c r="W78" s="9" t="s">
        <v>1985</v>
      </c>
    </row>
    <row r="79" spans="1:23" ht="36" customHeight="1" x14ac:dyDescent="0.2">
      <c r="A79" s="17">
        <v>136071</v>
      </c>
      <c r="B79" s="5" t="s">
        <v>1809</v>
      </c>
      <c r="C79" s="6" t="str">
        <f t="shared" si="10"/>
        <v>M</v>
      </c>
      <c r="D79" s="5" t="s">
        <v>3852</v>
      </c>
      <c r="E79" s="5" t="s">
        <v>3850</v>
      </c>
      <c r="F79" s="7" t="str">
        <f t="shared" si="12"/>
        <v xml:space="preserve">   </v>
      </c>
      <c r="G79" s="8" t="str">
        <f t="shared" si="13"/>
        <v xml:space="preserve"> </v>
      </c>
      <c r="H79" s="8" t="str">
        <f t="shared" si="14"/>
        <v xml:space="preserve"> </v>
      </c>
      <c r="I79" s="8" t="str">
        <f t="shared" si="15"/>
        <v xml:space="preserve"> </v>
      </c>
      <c r="J79" s="8" t="str">
        <f t="shared" si="16"/>
        <v xml:space="preserve"> </v>
      </c>
      <c r="K79" s="9" t="s">
        <v>1810</v>
      </c>
      <c r="L79" s="11">
        <v>600</v>
      </c>
      <c r="M79" s="9" t="s">
        <v>1851</v>
      </c>
      <c r="N79" s="10" t="str">
        <f t="shared" si="11"/>
        <v>19A HIGHER EDUCATION / 600 LSU BOARD OF SUPERVISORS</v>
      </c>
      <c r="O79" s="17">
        <v>136071</v>
      </c>
      <c r="P79" s="9" t="s">
        <v>77</v>
      </c>
      <c r="Q79" s="11" t="s">
        <v>37</v>
      </c>
      <c r="R79" s="12">
        <v>0.26</v>
      </c>
      <c r="S79" s="9" t="s">
        <v>1986</v>
      </c>
      <c r="T79" s="10" t="str">
        <f t="shared" si="17"/>
        <v>occupied----------UNO FOUNDATION &amp; LSU OWN SITE. ORM INSURES FOUNDATION BLDGS. &amp; LSU BLDG .</v>
      </c>
      <c r="U79" s="13" t="s">
        <v>1053</v>
      </c>
      <c r="V79" s="13" t="s">
        <v>1028</v>
      </c>
      <c r="W79" s="9" t="s">
        <v>1987</v>
      </c>
    </row>
    <row r="80" spans="1:23" ht="36" customHeight="1" x14ac:dyDescent="0.2">
      <c r="A80" s="17">
        <v>136073</v>
      </c>
      <c r="B80" s="5" t="s">
        <v>1809</v>
      </c>
      <c r="C80" s="6" t="str">
        <f t="shared" si="10"/>
        <v>S</v>
      </c>
      <c r="D80" s="5" t="s">
        <v>3852</v>
      </c>
      <c r="E80" s="5" t="s">
        <v>1028</v>
      </c>
      <c r="F80" s="7" t="str">
        <f t="shared" si="12"/>
        <v xml:space="preserve">   </v>
      </c>
      <c r="G80" s="8" t="str">
        <f t="shared" si="13"/>
        <v xml:space="preserve"> </v>
      </c>
      <c r="H80" s="8" t="str">
        <f t="shared" si="14"/>
        <v xml:space="preserve"> </v>
      </c>
      <c r="I80" s="8" t="str">
        <f t="shared" si="15"/>
        <v xml:space="preserve"> </v>
      </c>
      <c r="J80" s="8" t="str">
        <f t="shared" si="16"/>
        <v xml:space="preserve"> </v>
      </c>
      <c r="K80" s="9" t="s">
        <v>1988</v>
      </c>
      <c r="L80" s="11" t="s">
        <v>1989</v>
      </c>
      <c r="M80" s="9" t="s">
        <v>219</v>
      </c>
      <c r="N80" s="10" t="str">
        <f t="shared" si="11"/>
        <v>22 NON-APPROPRIATED REQUIREMENTS / A03 LA HOUSING FINANCE AGENCY</v>
      </c>
      <c r="O80" s="17">
        <v>136073</v>
      </c>
      <c r="P80" s="9" t="s">
        <v>3952</v>
      </c>
      <c r="Q80" s="11" t="s">
        <v>37</v>
      </c>
      <c r="R80" s="12">
        <v>11.43</v>
      </c>
      <c r="S80" s="9" t="s">
        <v>1990</v>
      </c>
      <c r="T80" s="10" t="str">
        <f t="shared" si="17"/>
        <v>Elderly Affordable Housing Apartments and Common Areas Under Construction-----Elderly Affordable Housing Apartments and Common Areas-----VILLAGE-DE-JARDIN (FORMERLY GASLIGHT SQUARE APARTMENTS) - U.S. HOUSING ACT FOR SECTION 8 HOUSING. HUD PROPERTY DISPOSITION PROGR</v>
      </c>
      <c r="U80" s="13" t="s">
        <v>1093</v>
      </c>
      <c r="V80" s="13" t="s">
        <v>1094</v>
      </c>
      <c r="W80" s="9" t="s">
        <v>1991</v>
      </c>
    </row>
    <row r="81" spans="1:23" ht="36" customHeight="1" x14ac:dyDescent="0.2">
      <c r="A81" s="17">
        <v>136074</v>
      </c>
      <c r="B81" s="5" t="s">
        <v>1809</v>
      </c>
      <c r="C81" s="6" t="str">
        <f t="shared" si="10"/>
        <v>S</v>
      </c>
      <c r="D81" s="5" t="s">
        <v>3852</v>
      </c>
      <c r="E81" s="5" t="s">
        <v>1028</v>
      </c>
      <c r="F81" s="7" t="str">
        <f t="shared" si="12"/>
        <v xml:space="preserve">   </v>
      </c>
      <c r="G81" s="8" t="str">
        <f t="shared" si="13"/>
        <v xml:space="preserve"> </v>
      </c>
      <c r="H81" s="8" t="str">
        <f t="shared" si="14"/>
        <v xml:space="preserve"> </v>
      </c>
      <c r="I81" s="8" t="str">
        <f t="shared" si="15"/>
        <v xml:space="preserve"> </v>
      </c>
      <c r="J81" s="8" t="str">
        <f t="shared" si="16"/>
        <v xml:space="preserve"> </v>
      </c>
      <c r="K81" s="9" t="s">
        <v>1988</v>
      </c>
      <c r="L81" s="11" t="s">
        <v>1989</v>
      </c>
      <c r="M81" s="9" t="s">
        <v>219</v>
      </c>
      <c r="N81" s="10" t="str">
        <f t="shared" si="11"/>
        <v>22 NON-APPROPRIATED REQUIREMENTS / A03 LA HOUSING FINANCE AGENCY</v>
      </c>
      <c r="O81" s="17">
        <v>136074</v>
      </c>
      <c r="P81" s="9" t="s">
        <v>78</v>
      </c>
      <c r="Q81" s="11" t="s">
        <v>37</v>
      </c>
      <c r="R81" s="12">
        <v>17</v>
      </c>
      <c r="S81" s="9" t="s">
        <v>1992</v>
      </c>
      <c r="T81" s="10" t="str">
        <f t="shared" si="17"/>
        <v>Affordable Housing Apartments and Common Areas-----Affordable Housing Apartments and Common Areas-----WILLOWBROOK APTS. - LA HOUSING FINANCE AGENCY. U.S. HOUSING ACT FOR SEC TION 8 HOUSING. HUD PROPERTY DISPOSITION PROGRAM.</v>
      </c>
      <c r="U81" s="13" t="s">
        <v>1095</v>
      </c>
      <c r="V81" s="13" t="s">
        <v>1095</v>
      </c>
      <c r="W81" s="9" t="s">
        <v>1993</v>
      </c>
    </row>
    <row r="82" spans="1:23" ht="36" customHeight="1" x14ac:dyDescent="0.2">
      <c r="A82" s="17">
        <v>136078</v>
      </c>
      <c r="B82" s="5" t="s">
        <v>1809</v>
      </c>
      <c r="C82" s="6" t="str">
        <f t="shared" si="10"/>
        <v>S</v>
      </c>
      <c r="D82" s="5" t="s">
        <v>3852</v>
      </c>
      <c r="E82" s="5" t="s">
        <v>1028</v>
      </c>
      <c r="F82" s="7" t="str">
        <f t="shared" si="12"/>
        <v xml:space="preserve">  L</v>
      </c>
      <c r="G82" s="8" t="str">
        <f t="shared" si="13"/>
        <v xml:space="preserve"> </v>
      </c>
      <c r="H82" s="8" t="str">
        <f t="shared" si="14"/>
        <v xml:space="preserve"> </v>
      </c>
      <c r="I82" s="8" t="str">
        <f t="shared" si="15"/>
        <v xml:space="preserve"> </v>
      </c>
      <c r="J82" s="8" t="str">
        <f t="shared" si="16"/>
        <v>L</v>
      </c>
      <c r="K82" s="9" t="s">
        <v>1821</v>
      </c>
      <c r="L82" s="11" t="s">
        <v>1935</v>
      </c>
      <c r="M82" s="9" t="s">
        <v>1936</v>
      </c>
      <c r="N82" s="10" t="str">
        <f t="shared" si="11"/>
        <v>06 DEPT OF CULTURE, RECREATION &amp; TOURISM / 263 OFFICE OF STATE MUSEUM</v>
      </c>
      <c r="O82" s="17">
        <v>136078</v>
      </c>
      <c r="P82" s="9" t="s">
        <v>79</v>
      </c>
      <c r="Q82" s="11" t="s">
        <v>37</v>
      </c>
      <c r="R82" s="12">
        <v>0.18</v>
      </c>
      <c r="S82" s="9" t="s">
        <v>1994</v>
      </c>
      <c r="T82" s="10" t="str">
        <f t="shared" si="17"/>
        <v>State Museum-----State Museum-----SUBJECT TO TENANT LEASES (SEE DOC 3)</v>
      </c>
      <c r="U82" s="13" t="s">
        <v>1068</v>
      </c>
      <c r="V82" s="13" t="s">
        <v>1068</v>
      </c>
      <c r="W82" s="9" t="s">
        <v>1995</v>
      </c>
    </row>
    <row r="83" spans="1:23" ht="36" customHeight="1" x14ac:dyDescent="0.2">
      <c r="A83" s="17">
        <v>136079</v>
      </c>
      <c r="B83" s="5" t="s">
        <v>1809</v>
      </c>
      <c r="C83" s="6" t="str">
        <f t="shared" si="10"/>
        <v>S</v>
      </c>
      <c r="D83" s="5" t="s">
        <v>3852</v>
      </c>
      <c r="E83" s="5" t="s">
        <v>1028</v>
      </c>
      <c r="F83" s="7" t="str">
        <f t="shared" si="12"/>
        <v xml:space="preserve">   </v>
      </c>
      <c r="G83" s="8" t="str">
        <f t="shared" si="13"/>
        <v xml:space="preserve"> </v>
      </c>
      <c r="H83" s="8" t="str">
        <f t="shared" si="14"/>
        <v xml:space="preserve"> </v>
      </c>
      <c r="I83" s="8" t="str">
        <f t="shared" si="15"/>
        <v xml:space="preserve"> </v>
      </c>
      <c r="J83" s="8" t="str">
        <f t="shared" si="16"/>
        <v xml:space="preserve"> </v>
      </c>
      <c r="K83" s="9" t="s">
        <v>1825</v>
      </c>
      <c r="L83" s="11" t="s">
        <v>1826</v>
      </c>
      <c r="M83" s="9" t="s">
        <v>1827</v>
      </c>
      <c r="N83" s="10" t="str">
        <f t="shared" si="11"/>
        <v>07 DEPT OF TRANSPORTATION &amp; DEVELOPMENT / 276 ENGINEERING AND OPERATIONS</v>
      </c>
      <c r="O83" s="17">
        <v>136079</v>
      </c>
      <c r="P83" s="9" t="s">
        <v>80</v>
      </c>
      <c r="Q83" s="11" t="s">
        <v>37</v>
      </c>
      <c r="R83" s="12">
        <v>3.12</v>
      </c>
      <c r="S83" s="9" t="s">
        <v>1996</v>
      </c>
      <c r="T83" s="10" t="str">
        <f t="shared" si="17"/>
        <v>Maintenance Unit never constructed.-----Ownership to be verified-----FACILITY BEING CONSTRUCTED WITH FEDERAL FUNDS.</v>
      </c>
      <c r="U83" s="13" t="s">
        <v>1096</v>
      </c>
      <c r="V83" s="13" t="s">
        <v>1040</v>
      </c>
      <c r="W83" s="9" t="s">
        <v>1997</v>
      </c>
    </row>
    <row r="84" spans="1:23" ht="36" customHeight="1" x14ac:dyDescent="0.2">
      <c r="A84" s="17">
        <v>136081</v>
      </c>
      <c r="B84" s="5" t="s">
        <v>1809</v>
      </c>
      <c r="C84" s="6" t="str">
        <f t="shared" si="10"/>
        <v>S</v>
      </c>
      <c r="D84" s="5" t="s">
        <v>3852</v>
      </c>
      <c r="E84" s="5" t="s">
        <v>1028</v>
      </c>
      <c r="F84" s="7" t="str">
        <f t="shared" si="12"/>
        <v xml:space="preserve">   </v>
      </c>
      <c r="G84" s="8" t="str">
        <f t="shared" si="13"/>
        <v xml:space="preserve"> </v>
      </c>
      <c r="H84" s="8" t="str">
        <f t="shared" si="14"/>
        <v xml:space="preserve"> </v>
      </c>
      <c r="I84" s="8" t="str">
        <f t="shared" si="15"/>
        <v xml:space="preserve"> </v>
      </c>
      <c r="J84" s="8" t="str">
        <f t="shared" si="16"/>
        <v xml:space="preserve"> </v>
      </c>
      <c r="K84" s="9" t="s">
        <v>1847</v>
      </c>
      <c r="L84" s="11" t="s">
        <v>1998</v>
      </c>
      <c r="M84" s="9" t="s">
        <v>1999</v>
      </c>
      <c r="N84" s="10" t="str">
        <f t="shared" ref="N84:N112" si="18">CONCATENATE(K84," / ",L84," ",M84)</f>
        <v>19B SPECIAL SCHOOLS AND COMMISSIONS / 673 N.O. CENTER FOR CREATIVE ARTS</v>
      </c>
      <c r="O84" s="17">
        <v>136081</v>
      </c>
      <c r="P84" s="9" t="s">
        <v>81</v>
      </c>
      <c r="Q84" s="11" t="s">
        <v>37</v>
      </c>
      <c r="R84" s="12">
        <v>3.45</v>
      </c>
      <c r="S84" s="9" t="s">
        <v>2000</v>
      </c>
      <c r="T84" s="10" t="str">
        <f t="shared" si="17"/>
        <v>----------</v>
      </c>
      <c r="U84" s="13" t="s">
        <v>1028</v>
      </c>
      <c r="V84" s="13" t="s">
        <v>1028</v>
      </c>
    </row>
    <row r="85" spans="1:23" ht="36" customHeight="1" x14ac:dyDescent="0.2">
      <c r="A85" s="17">
        <v>136082</v>
      </c>
      <c r="B85" s="5" t="s">
        <v>3848</v>
      </c>
      <c r="C85" s="6" t="str">
        <f t="shared" si="10"/>
        <v>L</v>
      </c>
      <c r="D85" s="5" t="s">
        <v>1028</v>
      </c>
      <c r="E85" s="5" t="s">
        <v>3850</v>
      </c>
      <c r="F85" s="7" t="str">
        <f t="shared" si="12"/>
        <v xml:space="preserve">   </v>
      </c>
      <c r="G85" s="8" t="str">
        <f t="shared" si="13"/>
        <v xml:space="preserve"> </v>
      </c>
      <c r="H85" s="8" t="str">
        <f t="shared" si="14"/>
        <v xml:space="preserve"> </v>
      </c>
      <c r="I85" s="8" t="str">
        <f t="shared" si="15"/>
        <v xml:space="preserve"> </v>
      </c>
      <c r="J85" s="8" t="str">
        <f t="shared" si="16"/>
        <v xml:space="preserve"> </v>
      </c>
      <c r="K85" s="9" t="s">
        <v>1810</v>
      </c>
      <c r="L85" s="11">
        <v>600</v>
      </c>
      <c r="M85" s="9" t="s">
        <v>1851</v>
      </c>
      <c r="N85" s="10" t="str">
        <f t="shared" si="18"/>
        <v>19A HIGHER EDUCATION / 600 LSU BOARD OF SUPERVISORS</v>
      </c>
      <c r="O85" s="17">
        <v>136082</v>
      </c>
      <c r="P85" s="9" t="s">
        <v>82</v>
      </c>
      <c r="Q85" s="11" t="s">
        <v>37</v>
      </c>
      <c r="R85" s="12">
        <v>0.99</v>
      </c>
      <c r="S85" s="9" t="s">
        <v>2001</v>
      </c>
      <c r="T85" s="10" t="str">
        <f t="shared" si="17"/>
        <v>unoccupied-----Top be used for research with university-----NON-STATE-OWNED SITE. UNO FOUNDATION OWNS LAND &amp; BLDG - STATE INSURES B LDG. UNO WILL USE PORTION OF BLDG.</v>
      </c>
      <c r="U85" s="13" t="s">
        <v>1097</v>
      </c>
      <c r="V85" s="13" t="s">
        <v>1098</v>
      </c>
      <c r="W85" s="9" t="s">
        <v>2002</v>
      </c>
    </row>
    <row r="86" spans="1:23" ht="36" customHeight="1" x14ac:dyDescent="0.2">
      <c r="A86" s="17">
        <v>136083</v>
      </c>
      <c r="B86" s="5" t="s">
        <v>1809</v>
      </c>
      <c r="C86" s="6" t="str">
        <f t="shared" si="10"/>
        <v>S</v>
      </c>
      <c r="D86" s="5" t="s">
        <v>3852</v>
      </c>
      <c r="E86" s="5" t="s">
        <v>1028</v>
      </c>
      <c r="F86" s="7" t="str">
        <f t="shared" si="12"/>
        <v xml:space="preserve">   </v>
      </c>
      <c r="G86" s="8" t="str">
        <f t="shared" si="13"/>
        <v xml:space="preserve"> </v>
      </c>
      <c r="H86" s="8" t="str">
        <f t="shared" si="14"/>
        <v xml:space="preserve"> </v>
      </c>
      <c r="I86" s="8" t="str">
        <f t="shared" si="15"/>
        <v xml:space="preserve"> </v>
      </c>
      <c r="J86" s="8" t="str">
        <f t="shared" si="16"/>
        <v xml:space="preserve"> </v>
      </c>
      <c r="K86" s="9" t="s">
        <v>1825</v>
      </c>
      <c r="L86" s="11" t="s">
        <v>1826</v>
      </c>
      <c r="M86" s="9" t="s">
        <v>1827</v>
      </c>
      <c r="N86" s="10" t="str">
        <f t="shared" si="18"/>
        <v>07 DEPT OF TRANSPORTATION &amp; DEVELOPMENT / 276 ENGINEERING AND OPERATIONS</v>
      </c>
      <c r="O86" s="17">
        <v>136083</v>
      </c>
      <c r="P86" s="9" t="s">
        <v>83</v>
      </c>
      <c r="Q86" s="11" t="s">
        <v>37</v>
      </c>
      <c r="R86" s="12">
        <v>4.51</v>
      </c>
      <c r="S86" s="9" t="s">
        <v>2003</v>
      </c>
      <c r="T86" s="10" t="str">
        <f t="shared" si="17"/>
        <v>Construction and Maintenance Unit.-----Same-----</v>
      </c>
      <c r="U86" s="13" t="s">
        <v>1099</v>
      </c>
      <c r="V86" s="13" t="s">
        <v>1031</v>
      </c>
    </row>
    <row r="87" spans="1:23" ht="36" customHeight="1" x14ac:dyDescent="0.2">
      <c r="A87" s="17">
        <v>136084</v>
      </c>
      <c r="B87" s="5" t="s">
        <v>1809</v>
      </c>
      <c r="C87" s="6" t="str">
        <f t="shared" si="10"/>
        <v>L</v>
      </c>
      <c r="D87" s="5" t="s">
        <v>1028</v>
      </c>
      <c r="E87" s="5" t="s">
        <v>3850</v>
      </c>
      <c r="F87" s="7" t="str">
        <f t="shared" si="12"/>
        <v xml:space="preserve">   </v>
      </c>
      <c r="G87" s="8" t="str">
        <f t="shared" si="13"/>
        <v xml:space="preserve"> </v>
      </c>
      <c r="H87" s="8" t="str">
        <f t="shared" si="14"/>
        <v xml:space="preserve"> </v>
      </c>
      <c r="I87" s="8" t="str">
        <f t="shared" si="15"/>
        <v xml:space="preserve"> </v>
      </c>
      <c r="J87" s="8" t="str">
        <f t="shared" si="16"/>
        <v xml:space="preserve"> </v>
      </c>
      <c r="K87" s="9" t="s">
        <v>2308</v>
      </c>
      <c r="L87" s="11">
        <v>682</v>
      </c>
      <c r="M87" s="9" t="s">
        <v>3856</v>
      </c>
      <c r="N87" s="10" t="str">
        <f t="shared" si="18"/>
        <v>19D DEPARTMENT OF EDUCATION / 682 RECOVERY SCHOOL DISTRICT</v>
      </c>
      <c r="O87" s="17">
        <v>136084</v>
      </c>
      <c r="P87" s="9" t="s">
        <v>84</v>
      </c>
      <c r="Q87" s="11" t="s">
        <v>37</v>
      </c>
      <c r="R87" s="12">
        <v>0</v>
      </c>
      <c r="S87" s="9" t="s">
        <v>2004</v>
      </c>
      <c r="T87" s="10" t="str">
        <f t="shared" si="17"/>
        <v>----------NON-STATE-OWNED LAND / BLDGS; PER ACT 35 OF 2005 FIRST EXTRA SESSION; VARIOUS PUBLIC SCHOOL CAMPUSES IN ORLEANS PARISH. ***** NO</v>
      </c>
      <c r="U87" s="13" t="s">
        <v>1028</v>
      </c>
      <c r="V87" s="13" t="s">
        <v>1028</v>
      </c>
      <c r="W87" s="9" t="s">
        <v>2005</v>
      </c>
    </row>
    <row r="88" spans="1:23" ht="36" customHeight="1" x14ac:dyDescent="0.2">
      <c r="A88" s="17">
        <v>136085</v>
      </c>
      <c r="B88" s="5" t="s">
        <v>1809</v>
      </c>
      <c r="C88" s="6" t="str">
        <f t="shared" si="10"/>
        <v>L</v>
      </c>
      <c r="D88" s="5" t="s">
        <v>1028</v>
      </c>
      <c r="E88" s="5" t="s">
        <v>3850</v>
      </c>
      <c r="F88" s="7" t="str">
        <f t="shared" si="12"/>
        <v xml:space="preserve">   </v>
      </c>
      <c r="G88" s="8" t="str">
        <f t="shared" si="13"/>
        <v xml:space="preserve"> </v>
      </c>
      <c r="H88" s="8" t="str">
        <f t="shared" si="14"/>
        <v xml:space="preserve"> </v>
      </c>
      <c r="I88" s="8" t="str">
        <f t="shared" si="15"/>
        <v xml:space="preserve"> </v>
      </c>
      <c r="J88" s="8" t="str">
        <f t="shared" si="16"/>
        <v xml:space="preserve"> </v>
      </c>
      <c r="K88" s="9" t="s">
        <v>1810</v>
      </c>
      <c r="L88" s="11">
        <v>600</v>
      </c>
      <c r="M88" s="9" t="s">
        <v>1851</v>
      </c>
      <c r="N88" s="10" t="str">
        <f t="shared" si="18"/>
        <v>19A HIGHER EDUCATION / 600 LSU BOARD OF SUPERVISORS</v>
      </c>
      <c r="O88" s="17">
        <v>136085</v>
      </c>
      <c r="P88" s="9" t="s">
        <v>85</v>
      </c>
      <c r="Q88" s="11" t="s">
        <v>37</v>
      </c>
      <c r="R88" s="12">
        <v>0.09</v>
      </c>
      <c r="S88" s="9" t="s">
        <v>2006</v>
      </c>
      <c r="T88" s="10" t="str">
        <f t="shared" si="17"/>
        <v>used for research with university----------BOATSLIPS AND BUILDING ABOVE OWNED BY FOUNDATION; UNO HAS USE, OPERATIO N AND MANAGEMENT.</v>
      </c>
      <c r="U88" s="13" t="s">
        <v>1100</v>
      </c>
      <c r="V88" s="13" t="s">
        <v>1028</v>
      </c>
      <c r="W88" s="9" t="s">
        <v>2007</v>
      </c>
    </row>
    <row r="89" spans="1:23" ht="36" customHeight="1" x14ac:dyDescent="0.2">
      <c r="A89" s="17">
        <v>136086</v>
      </c>
      <c r="B89" s="5" t="s">
        <v>1809</v>
      </c>
      <c r="C89" s="6" t="str">
        <f t="shared" si="10"/>
        <v>S</v>
      </c>
      <c r="D89" s="5" t="s">
        <v>3852</v>
      </c>
      <c r="E89" s="5" t="s">
        <v>1028</v>
      </c>
      <c r="F89" s="7" t="str">
        <f t="shared" si="12"/>
        <v xml:space="preserve">   </v>
      </c>
      <c r="G89" s="8" t="str">
        <f t="shared" si="13"/>
        <v xml:space="preserve"> </v>
      </c>
      <c r="H89" s="8" t="str">
        <f t="shared" si="14"/>
        <v xml:space="preserve"> </v>
      </c>
      <c r="I89" s="8" t="str">
        <f t="shared" si="15"/>
        <v xml:space="preserve"> </v>
      </c>
      <c r="J89" s="8" t="str">
        <f t="shared" si="16"/>
        <v xml:space="preserve"> </v>
      </c>
      <c r="K89" s="9" t="s">
        <v>2308</v>
      </c>
      <c r="L89" s="11" t="s">
        <v>1837</v>
      </c>
      <c r="M89" s="9" t="s">
        <v>1838</v>
      </c>
      <c r="N89" s="10" t="str">
        <f t="shared" si="18"/>
        <v>19D DEPARTMENT OF EDUCATION / 610 LSUHCS - LSU HEALTH CARE SRVS</v>
      </c>
      <c r="O89" s="17">
        <v>136086</v>
      </c>
      <c r="P89" s="9" t="s">
        <v>86</v>
      </c>
      <c r="Q89" s="11" t="s">
        <v>37</v>
      </c>
      <c r="R89" s="12">
        <v>2.5329999999999999</v>
      </c>
      <c r="S89" s="9" t="s">
        <v>2008</v>
      </c>
      <c r="T89" s="10" t="str">
        <f t="shared" si="17"/>
        <v>.----------NEW CHARITY HOSPITAL</v>
      </c>
      <c r="U89" s="13" t="s">
        <v>1092</v>
      </c>
      <c r="V89" s="13" t="s">
        <v>1028</v>
      </c>
      <c r="W89" s="9" t="s">
        <v>2009</v>
      </c>
    </row>
    <row r="90" spans="1:23" ht="36" customHeight="1" x14ac:dyDescent="0.2">
      <c r="A90" s="17">
        <v>136089</v>
      </c>
      <c r="B90" s="5" t="s">
        <v>1809</v>
      </c>
      <c r="C90" s="6" t="str">
        <f t="shared" si="10"/>
        <v>L</v>
      </c>
      <c r="D90" s="5" t="s">
        <v>1028</v>
      </c>
      <c r="E90" s="5" t="s">
        <v>3850</v>
      </c>
      <c r="F90" s="7" t="str">
        <f t="shared" si="12"/>
        <v xml:space="preserve">   </v>
      </c>
      <c r="G90" s="8" t="str">
        <f t="shared" si="13"/>
        <v xml:space="preserve"> </v>
      </c>
      <c r="H90" s="8" t="str">
        <f t="shared" si="14"/>
        <v xml:space="preserve"> </v>
      </c>
      <c r="I90" s="8" t="str">
        <f t="shared" si="15"/>
        <v xml:space="preserve"> </v>
      </c>
      <c r="J90" s="8" t="str">
        <f t="shared" si="16"/>
        <v xml:space="preserve"> </v>
      </c>
      <c r="K90" s="9" t="s">
        <v>1810</v>
      </c>
      <c r="L90" s="11" t="s">
        <v>1850</v>
      </c>
      <c r="M90" s="9" t="s">
        <v>1851</v>
      </c>
      <c r="N90" s="10" t="str">
        <f t="shared" si="18"/>
        <v>19A HIGHER EDUCATION / 600 LSU BOARD OF SUPERVISORS</v>
      </c>
      <c r="O90" s="17">
        <v>136089</v>
      </c>
      <c r="P90" s="9" t="s">
        <v>87</v>
      </c>
      <c r="Q90" s="11" t="s">
        <v>37</v>
      </c>
      <c r="R90" s="12">
        <v>0.08</v>
      </c>
      <c r="T90" s="10" t="str">
        <f t="shared" si="17"/>
        <v>----------</v>
      </c>
      <c r="U90" s="13" t="s">
        <v>1028</v>
      </c>
      <c r="V90" s="13" t="s">
        <v>1028</v>
      </c>
    </row>
    <row r="91" spans="1:23" ht="36" customHeight="1" x14ac:dyDescent="0.2">
      <c r="A91" s="17">
        <v>136091</v>
      </c>
      <c r="B91" s="5" t="s">
        <v>1809</v>
      </c>
      <c r="C91" s="6" t="str">
        <f t="shared" si="10"/>
        <v>S</v>
      </c>
      <c r="D91" s="5" t="s">
        <v>3852</v>
      </c>
      <c r="E91" s="5" t="s">
        <v>1028</v>
      </c>
      <c r="F91" s="7" t="str">
        <f t="shared" si="12"/>
        <v xml:space="preserve">   </v>
      </c>
      <c r="G91" s="8" t="str">
        <f t="shared" si="13"/>
        <v xml:space="preserve"> </v>
      </c>
      <c r="H91" s="8" t="str">
        <f t="shared" si="14"/>
        <v xml:space="preserve"> </v>
      </c>
      <c r="I91" s="8" t="str">
        <f t="shared" si="15"/>
        <v xml:space="preserve"> </v>
      </c>
      <c r="J91" s="8" t="str">
        <f t="shared" si="16"/>
        <v xml:space="preserve"> </v>
      </c>
      <c r="K91" s="9" t="s">
        <v>3857</v>
      </c>
      <c r="L91" s="11" t="s">
        <v>2010</v>
      </c>
      <c r="M91" s="9" t="s">
        <v>2011</v>
      </c>
      <c r="N91" s="10" t="str">
        <f t="shared" si="18"/>
        <v>13 DEPT OF ENVIRONMENTAL QUALITY / 856 DEPT OF ENVIRONMENTAL QUALITY</v>
      </c>
      <c r="O91" s="17">
        <v>136091</v>
      </c>
      <c r="P91" s="9" t="s">
        <v>88</v>
      </c>
      <c r="Q91" s="11" t="s">
        <v>37</v>
      </c>
      <c r="R91" s="12">
        <v>0.03</v>
      </c>
      <c r="T91" s="10" t="str">
        <f t="shared" si="17"/>
        <v>----------</v>
      </c>
      <c r="U91" s="13" t="s">
        <v>1028</v>
      </c>
      <c r="V91" s="13" t="s">
        <v>1028</v>
      </c>
    </row>
    <row r="92" spans="1:23" ht="36" customHeight="1" x14ac:dyDescent="0.2">
      <c r="A92" s="17">
        <v>136092</v>
      </c>
      <c r="B92" s="5" t="s">
        <v>1809</v>
      </c>
      <c r="C92" s="6" t="str">
        <f t="shared" si="10"/>
        <v>S</v>
      </c>
      <c r="D92" s="5" t="s">
        <v>3852</v>
      </c>
      <c r="E92" s="5" t="s">
        <v>1028</v>
      </c>
      <c r="F92" s="7" t="str">
        <f t="shared" si="12"/>
        <v xml:space="preserve">   </v>
      </c>
      <c r="G92" s="8" t="str">
        <f t="shared" si="13"/>
        <v xml:space="preserve"> </v>
      </c>
      <c r="H92" s="8" t="str">
        <f t="shared" si="14"/>
        <v xml:space="preserve"> </v>
      </c>
      <c r="I92" s="8" t="str">
        <f t="shared" si="15"/>
        <v xml:space="preserve"> </v>
      </c>
      <c r="J92" s="8" t="str">
        <f t="shared" si="16"/>
        <v xml:space="preserve"> </v>
      </c>
      <c r="K92" s="9" t="s">
        <v>1810</v>
      </c>
      <c r="L92" s="11" t="s">
        <v>1850</v>
      </c>
      <c r="M92" s="9" t="s">
        <v>1851</v>
      </c>
      <c r="N92" s="10" t="str">
        <f t="shared" si="18"/>
        <v>19A HIGHER EDUCATION / 600 LSU BOARD OF SUPERVISORS</v>
      </c>
      <c r="O92" s="17">
        <v>136092</v>
      </c>
      <c r="P92" s="9" t="s">
        <v>89</v>
      </c>
      <c r="Q92" s="11" t="s">
        <v>37</v>
      </c>
      <c r="R92" s="12">
        <v>0.27</v>
      </c>
      <c r="T92" s="10" t="str">
        <f t="shared" si="17"/>
        <v>OFFICIAL RESIDENCE OF THE UNIVERSITY OF NEW ORLEANS PRESIDENT.----------</v>
      </c>
      <c r="U92" s="13" t="s">
        <v>1101</v>
      </c>
      <c r="V92" s="13" t="s">
        <v>1028</v>
      </c>
    </row>
    <row r="93" spans="1:23" ht="36" customHeight="1" x14ac:dyDescent="0.2">
      <c r="A93" s="17">
        <v>138002</v>
      </c>
      <c r="B93" s="5" t="s">
        <v>1809</v>
      </c>
      <c r="C93" s="6" t="str">
        <f t="shared" si="10"/>
        <v>S</v>
      </c>
      <c r="D93" s="5" t="s">
        <v>3852</v>
      </c>
      <c r="E93" s="5" t="s">
        <v>1028</v>
      </c>
      <c r="F93" s="7" t="str">
        <f t="shared" si="12"/>
        <v xml:space="preserve">  L</v>
      </c>
      <c r="G93" s="8" t="str">
        <f t="shared" si="13"/>
        <v xml:space="preserve"> </v>
      </c>
      <c r="H93" s="8" t="str">
        <f t="shared" si="14"/>
        <v xml:space="preserve"> </v>
      </c>
      <c r="I93" s="8" t="str">
        <f t="shared" si="15"/>
        <v xml:space="preserve"> </v>
      </c>
      <c r="J93" s="8" t="str">
        <f t="shared" si="16"/>
        <v>L</v>
      </c>
      <c r="K93" s="9" t="s">
        <v>1831</v>
      </c>
      <c r="L93" s="11" t="s">
        <v>1894</v>
      </c>
      <c r="M93" s="9" t="s">
        <v>1895</v>
      </c>
      <c r="N93" s="10" t="str">
        <f t="shared" si="18"/>
        <v>16 DEPT OF WILDLIFE &amp; FISHERIES / 513 OFFICE OF WILDLIFE</v>
      </c>
      <c r="O93" s="17">
        <v>138002</v>
      </c>
      <c r="P93" s="9" t="s">
        <v>90</v>
      </c>
      <c r="Q93" s="11" t="s">
        <v>91</v>
      </c>
      <c r="R93" s="12">
        <v>66000</v>
      </c>
      <c r="S93" s="9" t="s">
        <v>2012</v>
      </c>
      <c r="T93" s="10" t="str">
        <f t="shared" si="17"/>
        <v>WATERFOWL MA----------ACREAGE FIGURE SUPPLIED BY DWLF - INCLUDES SOME FEDERAL &amp; PRIVATE OWNERS HIP UNDER SURFACE LEASE (NOT IN SLABS FILE). ALSO SEE S</v>
      </c>
      <c r="U93" s="13" t="s">
        <v>1102</v>
      </c>
      <c r="V93" s="13" t="s">
        <v>1028</v>
      </c>
      <c r="W93" s="9" t="s">
        <v>2013</v>
      </c>
    </row>
    <row r="94" spans="1:23" ht="36" customHeight="1" x14ac:dyDescent="0.2">
      <c r="A94" s="17">
        <v>138003</v>
      </c>
      <c r="B94" s="5" t="s">
        <v>1809</v>
      </c>
      <c r="C94" s="6" t="str">
        <f t="shared" si="10"/>
        <v>S</v>
      </c>
      <c r="D94" s="5" t="s">
        <v>3852</v>
      </c>
      <c r="E94" s="5" t="s">
        <v>1028</v>
      </c>
      <c r="F94" s="7" t="str">
        <f t="shared" si="12"/>
        <v xml:space="preserve">   </v>
      </c>
      <c r="G94" s="8" t="str">
        <f t="shared" si="13"/>
        <v xml:space="preserve"> </v>
      </c>
      <c r="H94" s="8" t="str">
        <f t="shared" si="14"/>
        <v xml:space="preserve"> </v>
      </c>
      <c r="I94" s="8" t="str">
        <f t="shared" si="15"/>
        <v xml:space="preserve"> </v>
      </c>
      <c r="J94" s="8" t="str">
        <f t="shared" si="16"/>
        <v xml:space="preserve"> </v>
      </c>
      <c r="K94" s="9" t="s">
        <v>3858</v>
      </c>
      <c r="L94" s="11" t="s">
        <v>2014</v>
      </c>
      <c r="M94" s="9" t="s">
        <v>2015</v>
      </c>
      <c r="N94" s="10" t="str">
        <f t="shared" si="18"/>
        <v>09  DEPT OF HEALTH AND HOSPITALS / 340 OFF FOR CITIZENS DEV DISABLIT.</v>
      </c>
      <c r="O94" s="17">
        <v>138003</v>
      </c>
      <c r="P94" s="9" t="s">
        <v>92</v>
      </c>
      <c r="Q94" s="11" t="s">
        <v>91</v>
      </c>
      <c r="R94" s="12">
        <v>18.77</v>
      </c>
      <c r="S94" s="9" t="s">
        <v>3894</v>
      </c>
      <c r="T94" s="10" t="str">
        <f t="shared" si="17"/>
        <v>DECLARED BY AGENCY TO BE NONESSENTIAL - TRANSFERRED TO DOA/OSL FOR DISPOSAL - APPRAISED 12/17/2014 - ACT OF LEGISLATION AUTHORIZES SALE TO PLAQUEMINES PARISH (PARISH HAS NOT EXERCISED RIGHT TO DO SO)----------FORMERLY THE BELLE CHASSE STATE SCHOOL SERVING THE METROPOLITAN NEW ORLEANS AREA. MOST OF SITE SOLD TO PLAQ PH GOVERNMENT - SEE</v>
      </c>
      <c r="U94" s="13" t="s">
        <v>3889</v>
      </c>
      <c r="W94" s="9" t="s">
        <v>2016</v>
      </c>
    </row>
    <row r="95" spans="1:23" ht="36" customHeight="1" x14ac:dyDescent="0.2">
      <c r="A95" s="17">
        <v>138004</v>
      </c>
      <c r="B95" s="5" t="s">
        <v>1809</v>
      </c>
      <c r="C95" s="6" t="str">
        <f t="shared" si="10"/>
        <v>S</v>
      </c>
      <c r="D95" s="5" t="s">
        <v>3852</v>
      </c>
      <c r="E95" s="5" t="s">
        <v>1028</v>
      </c>
      <c r="F95" s="7" t="str">
        <f t="shared" si="12"/>
        <v xml:space="preserve">   </v>
      </c>
      <c r="G95" s="8" t="str">
        <f t="shared" si="13"/>
        <v xml:space="preserve"> </v>
      </c>
      <c r="H95" s="8" t="str">
        <f t="shared" si="14"/>
        <v xml:space="preserve"> </v>
      </c>
      <c r="I95" s="8" t="str">
        <f t="shared" si="15"/>
        <v xml:space="preserve"> </v>
      </c>
      <c r="J95" s="8" t="str">
        <f t="shared" si="16"/>
        <v xml:space="preserve"> </v>
      </c>
      <c r="K95" s="9" t="s">
        <v>1825</v>
      </c>
      <c r="L95" s="11" t="s">
        <v>1826</v>
      </c>
      <c r="M95" s="9" t="s">
        <v>1827</v>
      </c>
      <c r="N95" s="10" t="str">
        <f t="shared" si="18"/>
        <v>07 DEPT OF TRANSPORTATION &amp; DEVELOPMENT / 276 ENGINEERING AND OPERATIONS</v>
      </c>
      <c r="O95" s="17">
        <v>138004</v>
      </c>
      <c r="P95" s="9" t="s">
        <v>93</v>
      </c>
      <c r="Q95" s="11" t="s">
        <v>91</v>
      </c>
      <c r="R95" s="12">
        <v>14.43</v>
      </c>
      <c r="S95" s="9" t="s">
        <v>2017</v>
      </c>
      <c r="T95" s="10" t="str">
        <f t="shared" si="17"/>
        <v>Empire Locks Facility-----Same-----TWO SETS OF LOCKS ON EMPIRE CANAL--ONE ADJACENT TO MISSISSIPPI RIVER, TH E OTHER NEAR BAY ADAM. (ALSO SEE 1-38-005)</v>
      </c>
      <c r="U95" s="13" t="s">
        <v>1103</v>
      </c>
      <c r="V95" s="13" t="s">
        <v>1031</v>
      </c>
      <c r="W95" s="9" t="s">
        <v>2018</v>
      </c>
    </row>
    <row r="96" spans="1:23" ht="36" customHeight="1" x14ac:dyDescent="0.2">
      <c r="A96" s="17">
        <v>138005</v>
      </c>
      <c r="B96" s="5" t="s">
        <v>1809</v>
      </c>
      <c r="C96" s="6" t="str">
        <f t="shared" si="10"/>
        <v>S</v>
      </c>
      <c r="D96" s="5" t="s">
        <v>3852</v>
      </c>
      <c r="E96" s="5" t="s">
        <v>1028</v>
      </c>
      <c r="F96" s="7" t="str">
        <f t="shared" si="12"/>
        <v xml:space="preserve">   </v>
      </c>
      <c r="G96" s="8" t="str">
        <f t="shared" si="13"/>
        <v xml:space="preserve"> </v>
      </c>
      <c r="H96" s="8" t="str">
        <f t="shared" si="14"/>
        <v xml:space="preserve"> </v>
      </c>
      <c r="I96" s="8" t="str">
        <f t="shared" si="15"/>
        <v xml:space="preserve"> </v>
      </c>
      <c r="J96" s="8" t="str">
        <f t="shared" si="16"/>
        <v xml:space="preserve"> </v>
      </c>
      <c r="K96" s="9" t="s">
        <v>1825</v>
      </c>
      <c r="L96" s="11" t="s">
        <v>1826</v>
      </c>
      <c r="M96" s="9" t="s">
        <v>1827</v>
      </c>
      <c r="N96" s="10" t="str">
        <f t="shared" si="18"/>
        <v>07 DEPT OF TRANSPORTATION &amp; DEVELOPMENT / 276 ENGINEERING AND OPERATIONS</v>
      </c>
      <c r="O96" s="17">
        <v>138005</v>
      </c>
      <c r="P96" s="9" t="s">
        <v>94</v>
      </c>
      <c r="Q96" s="11" t="s">
        <v>91</v>
      </c>
      <c r="R96" s="12">
        <v>3.23</v>
      </c>
      <c r="S96" s="9" t="s">
        <v>2019</v>
      </c>
      <c r="T96" s="10" t="str">
        <f t="shared" si="17"/>
        <v>Ostrica Locks Facilty-----Same-----SITE ACCESSIBLE ONLY BY WATER. (SEE 1-38-004 FOR ACREAGE &amp; LAND COST)</v>
      </c>
      <c r="U96" s="13" t="s">
        <v>1104</v>
      </c>
      <c r="V96" s="13" t="s">
        <v>1031</v>
      </c>
      <c r="W96" s="9" t="s">
        <v>2020</v>
      </c>
    </row>
    <row r="97" spans="1:23" ht="36" customHeight="1" x14ac:dyDescent="0.2">
      <c r="A97" s="17">
        <v>138011</v>
      </c>
      <c r="B97" s="5" t="s">
        <v>1809</v>
      </c>
      <c r="C97" s="6" t="str">
        <f t="shared" si="10"/>
        <v>S</v>
      </c>
      <c r="D97" s="5" t="s">
        <v>3852</v>
      </c>
      <c r="E97" s="5" t="s">
        <v>1028</v>
      </c>
      <c r="F97" s="7" t="str">
        <f t="shared" si="12"/>
        <v xml:space="preserve">R  </v>
      </c>
      <c r="G97" s="8" t="str">
        <f t="shared" si="13"/>
        <v xml:space="preserve"> </v>
      </c>
      <c r="H97" s="8" t="str">
        <f t="shared" si="14"/>
        <v>R</v>
      </c>
      <c r="I97" s="8" t="str">
        <f t="shared" si="15"/>
        <v xml:space="preserve"> </v>
      </c>
      <c r="J97" s="8" t="str">
        <f t="shared" si="16"/>
        <v xml:space="preserve"> </v>
      </c>
      <c r="K97" s="9" t="s">
        <v>1856</v>
      </c>
      <c r="L97" s="11" t="s">
        <v>1857</v>
      </c>
      <c r="M97" s="9" t="s">
        <v>1858</v>
      </c>
      <c r="N97" s="10" t="str">
        <f t="shared" si="18"/>
        <v>01 EXECUTIVE DEPARTMENT / 107 DIVISION OF ADMINISTRATION</v>
      </c>
      <c r="O97" s="17">
        <v>138011</v>
      </c>
      <c r="P97" s="9" t="s">
        <v>17</v>
      </c>
      <c r="Q97" s="11" t="s">
        <v>91</v>
      </c>
      <c r="R97" s="12">
        <v>40</v>
      </c>
      <c r="S97" s="9" t="s">
        <v>2021</v>
      </c>
      <c r="T97" s="10" t="str">
        <f t="shared" si="17"/>
        <v>{TF#952.500}  SALT MARSH; PUBLIC RECREATION; APPEARS TO BE LANDLOCKED----------SWAMPLAND SELECTION - SELECTED 7/19/1852, APPROVED 5/6/1852; CHECK PLAT NO 788, DATED 5/1/1852; POSSIBLE TITLE CONFLICT - TOBIN</v>
      </c>
      <c r="U97" s="13" t="s">
        <v>1105</v>
      </c>
      <c r="V97" s="13" t="s">
        <v>1028</v>
      </c>
      <c r="W97" s="9" t="s">
        <v>2022</v>
      </c>
    </row>
    <row r="98" spans="1:23" ht="36" customHeight="1" x14ac:dyDescent="0.2">
      <c r="A98" s="17">
        <v>138012</v>
      </c>
      <c r="B98" s="5" t="s">
        <v>1809</v>
      </c>
      <c r="C98" s="6" t="str">
        <f t="shared" si="10"/>
        <v>S</v>
      </c>
      <c r="D98" s="5" t="s">
        <v>3852</v>
      </c>
      <c r="E98" s="5" t="s">
        <v>1028</v>
      </c>
      <c r="F98" s="7" t="str">
        <f t="shared" si="12"/>
        <v xml:space="preserve">R  </v>
      </c>
      <c r="G98" s="8" t="str">
        <f t="shared" si="13"/>
        <v xml:space="preserve"> </v>
      </c>
      <c r="H98" s="8" t="str">
        <f t="shared" si="14"/>
        <v>R</v>
      </c>
      <c r="I98" s="8" t="str">
        <f t="shared" si="15"/>
        <v xml:space="preserve"> </v>
      </c>
      <c r="J98" s="8" t="str">
        <f t="shared" si="16"/>
        <v xml:space="preserve"> </v>
      </c>
      <c r="K98" s="9" t="s">
        <v>1856</v>
      </c>
      <c r="L98" s="11" t="s">
        <v>1857</v>
      </c>
      <c r="M98" s="9" t="s">
        <v>1858</v>
      </c>
      <c r="N98" s="10" t="str">
        <f t="shared" si="18"/>
        <v>01 EXECUTIVE DEPARTMENT / 107 DIVISION OF ADMINISTRATION</v>
      </c>
      <c r="O98" s="17">
        <v>138012</v>
      </c>
      <c r="P98" s="9" t="s">
        <v>17</v>
      </c>
      <c r="Q98" s="11" t="s">
        <v>91</v>
      </c>
      <c r="R98" s="12">
        <v>20</v>
      </c>
      <c r="S98" s="9" t="s">
        <v>2023</v>
      </c>
      <c r="T98" s="10" t="str">
        <f t="shared" si="17"/>
        <v>{TF#960.700}  SALT MARSH; PUBLIC RECREATION----------</v>
      </c>
      <c r="U98" s="13" t="s">
        <v>1106</v>
      </c>
      <c r="V98" s="13" t="s">
        <v>1028</v>
      </c>
    </row>
    <row r="99" spans="1:23" ht="36" customHeight="1" x14ac:dyDescent="0.2">
      <c r="A99" s="17">
        <v>138013</v>
      </c>
      <c r="B99" s="5" t="s">
        <v>1809</v>
      </c>
      <c r="C99" s="6" t="str">
        <f t="shared" si="10"/>
        <v>S</v>
      </c>
      <c r="D99" s="5" t="s">
        <v>3852</v>
      </c>
      <c r="E99" s="5" t="s">
        <v>1028</v>
      </c>
      <c r="F99" s="7" t="str">
        <f t="shared" si="12"/>
        <v xml:space="preserve">R  </v>
      </c>
      <c r="G99" s="8" t="str">
        <f t="shared" si="13"/>
        <v xml:space="preserve"> </v>
      </c>
      <c r="H99" s="8" t="str">
        <f t="shared" si="14"/>
        <v>R</v>
      </c>
      <c r="I99" s="8" t="str">
        <f t="shared" si="15"/>
        <v xml:space="preserve"> </v>
      </c>
      <c r="J99" s="8" t="str">
        <f t="shared" si="16"/>
        <v xml:space="preserve"> </v>
      </c>
      <c r="K99" s="9" t="s">
        <v>1856</v>
      </c>
      <c r="L99" s="11" t="s">
        <v>1857</v>
      </c>
      <c r="M99" s="9" t="s">
        <v>1858</v>
      </c>
      <c r="N99" s="10" t="str">
        <f t="shared" si="18"/>
        <v>01 EXECUTIVE DEPARTMENT / 107 DIVISION OF ADMINISTRATION</v>
      </c>
      <c r="O99" s="17">
        <v>138013</v>
      </c>
      <c r="P99" s="9" t="s">
        <v>17</v>
      </c>
      <c r="Q99" s="11" t="s">
        <v>91</v>
      </c>
      <c r="R99" s="12">
        <v>74.72</v>
      </c>
      <c r="S99" s="9" t="s">
        <v>2024</v>
      </c>
      <c r="T99" s="10" t="str">
        <f t="shared" si="17"/>
        <v>{TF#959.700}  SALT MARSH; PUBLIC RECREATION----------SEC. NOT ON TOBIN, AREA CLAIMED BY OTHERS.</v>
      </c>
      <c r="U99" s="13" t="s">
        <v>1107</v>
      </c>
      <c r="V99" s="13" t="s">
        <v>1028</v>
      </c>
      <c r="W99" s="9" t="s">
        <v>2025</v>
      </c>
    </row>
    <row r="100" spans="1:23" ht="36" customHeight="1" x14ac:dyDescent="0.2">
      <c r="A100" s="17">
        <v>138014</v>
      </c>
      <c r="B100" s="5" t="s">
        <v>1809</v>
      </c>
      <c r="C100" s="6" t="str">
        <f t="shared" si="10"/>
        <v>S</v>
      </c>
      <c r="D100" s="5" t="s">
        <v>3852</v>
      </c>
      <c r="E100" s="5" t="s">
        <v>1028</v>
      </c>
      <c r="F100" s="7" t="str">
        <f t="shared" si="12"/>
        <v xml:space="preserve">R  </v>
      </c>
      <c r="G100" s="8" t="str">
        <f t="shared" si="13"/>
        <v xml:space="preserve"> </v>
      </c>
      <c r="H100" s="8" t="str">
        <f t="shared" si="14"/>
        <v>R</v>
      </c>
      <c r="I100" s="8" t="str">
        <f t="shared" si="15"/>
        <v xml:space="preserve"> </v>
      </c>
      <c r="J100" s="8" t="str">
        <f t="shared" si="16"/>
        <v xml:space="preserve"> </v>
      </c>
      <c r="K100" s="9" t="s">
        <v>1856</v>
      </c>
      <c r="L100" s="11" t="s">
        <v>1857</v>
      </c>
      <c r="M100" s="9" t="s">
        <v>1858</v>
      </c>
      <c r="N100" s="10" t="str">
        <f t="shared" si="18"/>
        <v>01 EXECUTIVE DEPARTMENT / 107 DIVISION OF ADMINISTRATION</v>
      </c>
      <c r="O100" s="17">
        <v>138014</v>
      </c>
      <c r="P100" s="9" t="s">
        <v>17</v>
      </c>
      <c r="Q100" s="11" t="s">
        <v>91</v>
      </c>
      <c r="R100" s="12">
        <v>156.08000000000001</v>
      </c>
      <c r="S100" s="9" t="s">
        <v>2026</v>
      </c>
      <c r="T100" s="10" t="str">
        <f t="shared" si="17"/>
        <v>{TF#962.200}  PUBLIC RECREATION----------SWAMPLAND SELECTION - SELECTED 7/8/1854, APPROVED 7/3/1855; U.S. PATENT # 2, 6/19/70; OFFICIAL PLAT # 2, DATED 8/26/1854; STATE</v>
      </c>
      <c r="U100" s="13" t="s">
        <v>1108</v>
      </c>
      <c r="V100" s="13" t="s">
        <v>1028</v>
      </c>
      <c r="W100" s="9" t="s">
        <v>2027</v>
      </c>
    </row>
    <row r="101" spans="1:23" ht="36" customHeight="1" x14ac:dyDescent="0.2">
      <c r="A101" s="17">
        <v>138015</v>
      </c>
      <c r="B101" s="5" t="s">
        <v>1809</v>
      </c>
      <c r="C101" s="6" t="str">
        <f t="shared" si="10"/>
        <v>S</v>
      </c>
      <c r="D101" s="5" t="s">
        <v>3852</v>
      </c>
      <c r="E101" s="5" t="s">
        <v>1028</v>
      </c>
      <c r="F101" s="7" t="str">
        <f t="shared" si="12"/>
        <v xml:space="preserve">R  </v>
      </c>
      <c r="G101" s="8" t="str">
        <f t="shared" si="13"/>
        <v xml:space="preserve"> </v>
      </c>
      <c r="H101" s="8" t="str">
        <f t="shared" si="14"/>
        <v>R</v>
      </c>
      <c r="I101" s="8" t="str">
        <f t="shared" si="15"/>
        <v xml:space="preserve"> </v>
      </c>
      <c r="J101" s="8" t="str">
        <f t="shared" si="16"/>
        <v xml:space="preserve"> </v>
      </c>
      <c r="K101" s="9" t="s">
        <v>1856</v>
      </c>
      <c r="L101" s="11" t="s">
        <v>1857</v>
      </c>
      <c r="M101" s="9" t="s">
        <v>1858</v>
      </c>
      <c r="N101" s="10" t="str">
        <f t="shared" si="18"/>
        <v>01 EXECUTIVE DEPARTMENT / 107 DIVISION OF ADMINISTRATION</v>
      </c>
      <c r="O101" s="17">
        <v>138015</v>
      </c>
      <c r="P101" s="9" t="s">
        <v>17</v>
      </c>
      <c r="Q101" s="11" t="s">
        <v>91</v>
      </c>
      <c r="R101" s="12">
        <v>113.91</v>
      </c>
      <c r="S101" s="9" t="s">
        <v>2028</v>
      </c>
      <c r="T101" s="10" t="str">
        <f t="shared" si="17"/>
        <v>{TF#971.500}  SALT MARSH;  PUBLIC RECREATION----------SWAMPLAND SELECTION - SELECTED 9/13/50, APPROVED 2/2/51; OFFICIAL PLAT NO 223 1/2, DATED 11/3/50; LAND REF. VALUE CALCULATED AT</v>
      </c>
      <c r="U101" s="13" t="s">
        <v>1109</v>
      </c>
      <c r="V101" s="13" t="s">
        <v>1028</v>
      </c>
      <c r="W101" s="9" t="s">
        <v>2029</v>
      </c>
    </row>
    <row r="102" spans="1:23" ht="36" customHeight="1" x14ac:dyDescent="0.2">
      <c r="A102" s="17">
        <v>138018</v>
      </c>
      <c r="B102" s="5" t="s">
        <v>1809</v>
      </c>
      <c r="C102" s="6" t="str">
        <f t="shared" si="10"/>
        <v>S</v>
      </c>
      <c r="D102" s="5" t="s">
        <v>3852</v>
      </c>
      <c r="E102" s="5" t="s">
        <v>1028</v>
      </c>
      <c r="F102" s="7" t="str">
        <f t="shared" si="12"/>
        <v xml:space="preserve">   </v>
      </c>
      <c r="G102" s="8" t="str">
        <f t="shared" si="13"/>
        <v xml:space="preserve"> </v>
      </c>
      <c r="H102" s="8" t="str">
        <f t="shared" si="14"/>
        <v xml:space="preserve"> </v>
      </c>
      <c r="I102" s="8" t="str">
        <f t="shared" si="15"/>
        <v xml:space="preserve"> </v>
      </c>
      <c r="J102" s="8" t="str">
        <f t="shared" si="16"/>
        <v xml:space="preserve"> </v>
      </c>
      <c r="K102" s="9" t="s">
        <v>1856</v>
      </c>
      <c r="L102" s="11" t="s">
        <v>1857</v>
      </c>
      <c r="M102" s="9" t="s">
        <v>1858</v>
      </c>
      <c r="N102" s="10" t="str">
        <f t="shared" si="18"/>
        <v>01 EXECUTIVE DEPARTMENT / 107 DIVISION OF ADMINISTRATION</v>
      </c>
      <c r="O102" s="17">
        <v>138018</v>
      </c>
      <c r="P102" s="9" t="s">
        <v>17</v>
      </c>
      <c r="Q102" s="11" t="s">
        <v>91</v>
      </c>
      <c r="R102" s="12">
        <v>198.16</v>
      </c>
      <c r="S102" s="9" t="s">
        <v>2030</v>
      </c>
      <c r="T102" s="10" t="str">
        <f t="shared" si="17"/>
        <v>{TF#1027.500}  APPEARS ERODED AWAY NOW PART OF AN INALEINABLE WATER BOTTOM-----INALEINABLE WATER BOTTOM-----CLAIMED BY BURAS LEVEE DISTRICT ON TOBIN.</v>
      </c>
      <c r="U102" s="13" t="s">
        <v>1110</v>
      </c>
      <c r="V102" s="13" t="s">
        <v>1111</v>
      </c>
      <c r="W102" s="9" t="s">
        <v>2031</v>
      </c>
    </row>
    <row r="103" spans="1:23" ht="36" customHeight="1" x14ac:dyDescent="0.2">
      <c r="A103" s="17">
        <v>138019</v>
      </c>
      <c r="B103" s="5" t="s">
        <v>1809</v>
      </c>
      <c r="C103" s="6" t="str">
        <f t="shared" si="10"/>
        <v>S</v>
      </c>
      <c r="D103" s="5" t="s">
        <v>3852</v>
      </c>
      <c r="E103" s="5" t="s">
        <v>1028</v>
      </c>
      <c r="F103" s="7" t="str">
        <f t="shared" si="12"/>
        <v xml:space="preserve">  L</v>
      </c>
      <c r="G103" s="8" t="str">
        <f t="shared" si="13"/>
        <v xml:space="preserve"> </v>
      </c>
      <c r="H103" s="8" t="str">
        <f t="shared" si="14"/>
        <v xml:space="preserve"> </v>
      </c>
      <c r="I103" s="8" t="str">
        <f t="shared" si="15"/>
        <v xml:space="preserve"> </v>
      </c>
      <c r="J103" s="8" t="str">
        <f t="shared" si="16"/>
        <v>L</v>
      </c>
      <c r="K103" s="9" t="s">
        <v>1856</v>
      </c>
      <c r="L103" s="11" t="s">
        <v>1857</v>
      </c>
      <c r="M103" s="9" t="s">
        <v>1858</v>
      </c>
      <c r="N103" s="10" t="str">
        <f t="shared" si="18"/>
        <v>01 EXECUTIVE DEPARTMENT / 107 DIVISION OF ADMINISTRATION</v>
      </c>
      <c r="O103" s="17">
        <v>138019</v>
      </c>
      <c r="P103" s="9" t="s">
        <v>95</v>
      </c>
      <c r="Q103" s="11" t="s">
        <v>91</v>
      </c>
      <c r="R103" s="12">
        <v>1420</v>
      </c>
      <c r="S103" s="9" t="s">
        <v>2032</v>
      </c>
      <c r="T103" s="10" t="str">
        <f t="shared" si="17"/>
        <v>{TF#1052.800}  COASTAL MARSH - GRAZING LEASE-----GRAZING LEASE-----QUITCLAIM FROM USA TO STATE. STATE BOOK 12 PAGE 81.</v>
      </c>
      <c r="U103" s="13" t="s">
        <v>1112</v>
      </c>
      <c r="V103" s="13" t="s">
        <v>1113</v>
      </c>
      <c r="W103" s="9" t="s">
        <v>2033</v>
      </c>
    </row>
    <row r="104" spans="1:23" ht="36" customHeight="1" x14ac:dyDescent="0.2">
      <c r="A104" s="17">
        <v>138020</v>
      </c>
      <c r="B104" s="5" t="s">
        <v>1809</v>
      </c>
      <c r="C104" s="6" t="str">
        <f t="shared" si="10"/>
        <v>L</v>
      </c>
      <c r="D104" s="5" t="s">
        <v>1028</v>
      </c>
      <c r="E104" s="5" t="s">
        <v>3850</v>
      </c>
      <c r="F104" s="7" t="str">
        <f t="shared" si="12"/>
        <v xml:space="preserve">  L</v>
      </c>
      <c r="G104" s="8" t="str">
        <f t="shared" si="13"/>
        <v xml:space="preserve"> </v>
      </c>
      <c r="H104" s="8" t="str">
        <f t="shared" si="14"/>
        <v xml:space="preserve"> </v>
      </c>
      <c r="I104" s="8" t="str">
        <f t="shared" si="15"/>
        <v xml:space="preserve"> </v>
      </c>
      <c r="J104" s="8" t="str">
        <f t="shared" si="16"/>
        <v>L</v>
      </c>
      <c r="K104" s="9" t="s">
        <v>1831</v>
      </c>
      <c r="L104" s="11">
        <v>513</v>
      </c>
      <c r="M104" s="9" t="s">
        <v>1895</v>
      </c>
      <c r="N104" s="10" t="str">
        <f t="shared" si="18"/>
        <v>16 DEPT OF WILDLIFE &amp; FISHERIES / 513 OFFICE OF WILDLIFE</v>
      </c>
      <c r="O104" s="17">
        <v>138020</v>
      </c>
      <c r="P104" s="9" t="s">
        <v>96</v>
      </c>
      <c r="Q104" s="11" t="s">
        <v>91</v>
      </c>
      <c r="R104" s="12">
        <v>16</v>
      </c>
      <c r="S104" s="9" t="s">
        <v>2034</v>
      </c>
      <c r="T104" s="10" t="str">
        <f t="shared" si="17"/>
        <v>FIELD OFFICE-SALTWATER FISH----------LEASE FROM BASS ENTERPRISES PRODUCTION COMPANY DATED OCT 20, 1989.</v>
      </c>
      <c r="U104" s="13" t="s">
        <v>1114</v>
      </c>
      <c r="V104" s="13" t="s">
        <v>1028</v>
      </c>
      <c r="W104" s="9" t="s">
        <v>2035</v>
      </c>
    </row>
    <row r="105" spans="1:23" ht="36" customHeight="1" x14ac:dyDescent="0.2">
      <c r="A105" s="17">
        <v>138022</v>
      </c>
      <c r="B105" s="5" t="s">
        <v>1809</v>
      </c>
      <c r="C105" s="6" t="str">
        <f t="shared" si="10"/>
        <v>S</v>
      </c>
      <c r="D105" s="5" t="s">
        <v>3852</v>
      </c>
      <c r="E105" s="5" t="s">
        <v>1028</v>
      </c>
      <c r="F105" s="7" t="str">
        <f t="shared" si="12"/>
        <v xml:space="preserve">R  </v>
      </c>
      <c r="G105" s="8" t="str">
        <f t="shared" si="13"/>
        <v xml:space="preserve"> </v>
      </c>
      <c r="H105" s="8" t="str">
        <f t="shared" si="14"/>
        <v>R</v>
      </c>
      <c r="I105" s="8" t="str">
        <f t="shared" si="15"/>
        <v xml:space="preserve"> </v>
      </c>
      <c r="J105" s="8" t="str">
        <f t="shared" si="16"/>
        <v xml:space="preserve"> </v>
      </c>
      <c r="K105" s="9" t="s">
        <v>1856</v>
      </c>
      <c r="L105" s="11" t="s">
        <v>1857</v>
      </c>
      <c r="M105" s="9" t="s">
        <v>1858</v>
      </c>
      <c r="N105" s="10" t="str">
        <f t="shared" si="18"/>
        <v>01 EXECUTIVE DEPARTMENT / 107 DIVISION OF ADMINISTRATION</v>
      </c>
      <c r="O105" s="17">
        <v>138022</v>
      </c>
      <c r="P105" s="9" t="s">
        <v>17</v>
      </c>
      <c r="Q105" s="11" t="s">
        <v>91</v>
      </c>
      <c r="R105" s="12">
        <v>5.5</v>
      </c>
      <c r="S105" s="9" t="s">
        <v>2036</v>
      </c>
      <c r="T105" s="10" t="str">
        <f t="shared" si="17"/>
        <v>{TF#962.250}  SALT MARSH;  PUBLIC RECREATION----------SWAMPLAND SELECTION - SELECTED 07/08/1854; APPROVED 08/03/1855; LISTED ON VACANT STATE LAND LIST; LAND REF. VALUE BASED ON $1.25</v>
      </c>
      <c r="U105" s="13" t="s">
        <v>1115</v>
      </c>
      <c r="V105" s="13" t="s">
        <v>1028</v>
      </c>
      <c r="W105" s="9" t="s">
        <v>2037</v>
      </c>
    </row>
    <row r="106" spans="1:23" ht="36" customHeight="1" x14ac:dyDescent="0.2">
      <c r="A106" s="17">
        <v>138023</v>
      </c>
      <c r="B106" s="5" t="s">
        <v>1809</v>
      </c>
      <c r="C106" s="6" t="str">
        <f t="shared" si="10"/>
        <v>S</v>
      </c>
      <c r="D106" s="5" t="s">
        <v>3852</v>
      </c>
      <c r="E106" s="5" t="s">
        <v>1028</v>
      </c>
      <c r="F106" s="7" t="str">
        <f t="shared" si="12"/>
        <v xml:space="preserve">R  </v>
      </c>
      <c r="G106" s="8" t="str">
        <f t="shared" si="13"/>
        <v xml:space="preserve"> </v>
      </c>
      <c r="H106" s="8" t="str">
        <f t="shared" si="14"/>
        <v>R</v>
      </c>
      <c r="I106" s="8" t="str">
        <f t="shared" si="15"/>
        <v xml:space="preserve"> </v>
      </c>
      <c r="J106" s="8" t="str">
        <f t="shared" si="16"/>
        <v xml:space="preserve"> </v>
      </c>
      <c r="K106" s="9" t="s">
        <v>1856</v>
      </c>
      <c r="L106" s="11" t="s">
        <v>1857</v>
      </c>
      <c r="M106" s="9" t="s">
        <v>1858</v>
      </c>
      <c r="N106" s="10" t="str">
        <f t="shared" si="18"/>
        <v>01 EXECUTIVE DEPARTMENT / 107 DIVISION OF ADMINISTRATION</v>
      </c>
      <c r="O106" s="17">
        <v>138023</v>
      </c>
      <c r="P106" s="9" t="s">
        <v>17</v>
      </c>
      <c r="Q106" s="11" t="s">
        <v>91</v>
      </c>
      <c r="R106" s="12">
        <v>2.61</v>
      </c>
      <c r="S106" s="9" t="s">
        <v>2038</v>
      </c>
      <c r="T106" s="10" t="str">
        <f t="shared" si="17"/>
        <v>{TF#962.300}  SALT MARSH;  PUBLIC RECREATION----------SWAMPLAND SELECTION - SELECTED 07/08/1854, APPROVED 08/03/1855; LISTED ON VACANT STATE LAND LIST; LAND REF. VALUE BASED ON $1.25</v>
      </c>
      <c r="U106" s="13" t="s">
        <v>1116</v>
      </c>
      <c r="V106" s="13" t="s">
        <v>1028</v>
      </c>
      <c r="W106" s="9" t="s">
        <v>2039</v>
      </c>
    </row>
    <row r="107" spans="1:23" ht="36" customHeight="1" x14ac:dyDescent="0.2">
      <c r="A107" s="17">
        <v>138024</v>
      </c>
      <c r="B107" s="5" t="s">
        <v>1809</v>
      </c>
      <c r="C107" s="6" t="str">
        <f t="shared" si="10"/>
        <v>S</v>
      </c>
      <c r="D107" s="5" t="s">
        <v>3852</v>
      </c>
      <c r="E107" s="5" t="s">
        <v>1028</v>
      </c>
      <c r="F107" s="7" t="str">
        <f t="shared" si="12"/>
        <v xml:space="preserve">   </v>
      </c>
      <c r="G107" s="8" t="str">
        <f t="shared" si="13"/>
        <v xml:space="preserve"> </v>
      </c>
      <c r="H107" s="8" t="str">
        <f t="shared" si="14"/>
        <v xml:space="preserve"> </v>
      </c>
      <c r="I107" s="8" t="str">
        <f t="shared" si="15"/>
        <v xml:space="preserve"> </v>
      </c>
      <c r="J107" s="8" t="str">
        <f t="shared" si="16"/>
        <v xml:space="preserve"> </v>
      </c>
      <c r="K107" s="9" t="s">
        <v>1856</v>
      </c>
      <c r="L107" s="11" t="s">
        <v>1857</v>
      </c>
      <c r="M107" s="9" t="s">
        <v>1858</v>
      </c>
      <c r="N107" s="10" t="str">
        <f t="shared" si="18"/>
        <v>01 EXECUTIVE DEPARTMENT / 107 DIVISION OF ADMINISTRATION</v>
      </c>
      <c r="O107" s="17">
        <v>138024</v>
      </c>
      <c r="P107" s="9" t="s">
        <v>17</v>
      </c>
      <c r="Q107" s="11" t="s">
        <v>91</v>
      </c>
      <c r="R107" s="12">
        <v>0.18</v>
      </c>
      <c r="S107" s="9" t="s">
        <v>2040</v>
      </c>
      <c r="T107" s="10" t="str">
        <f t="shared" si="17"/>
        <v>{TF#962.350}  SALT MARSH----------SWAMPLAND SELECTION - SELECTED 07/08/1854, APPROVED 08/03/1855; LAND REF. VALUE BASED ON $1.25 PER ACRE.</v>
      </c>
      <c r="U107" s="13" t="s">
        <v>1117</v>
      </c>
      <c r="V107" s="13" t="s">
        <v>1028</v>
      </c>
      <c r="W107" s="9" t="s">
        <v>2041</v>
      </c>
    </row>
    <row r="108" spans="1:23" ht="36" customHeight="1" x14ac:dyDescent="0.2">
      <c r="A108" s="17">
        <v>138026</v>
      </c>
      <c r="B108" s="5" t="s">
        <v>1809</v>
      </c>
      <c r="C108" s="6" t="str">
        <f t="shared" si="10"/>
        <v>S</v>
      </c>
      <c r="D108" s="5" t="s">
        <v>3852</v>
      </c>
      <c r="E108" s="5" t="s">
        <v>1028</v>
      </c>
      <c r="F108" s="7" t="str">
        <f t="shared" si="12"/>
        <v xml:space="preserve">R  </v>
      </c>
      <c r="G108" s="8" t="str">
        <f t="shared" si="13"/>
        <v xml:space="preserve"> </v>
      </c>
      <c r="H108" s="8" t="str">
        <f t="shared" si="14"/>
        <v>R</v>
      </c>
      <c r="I108" s="8" t="str">
        <f t="shared" si="15"/>
        <v xml:space="preserve"> </v>
      </c>
      <c r="J108" s="8" t="str">
        <f t="shared" si="16"/>
        <v xml:space="preserve"> </v>
      </c>
      <c r="K108" s="9" t="s">
        <v>1856</v>
      </c>
      <c r="L108" s="11" t="s">
        <v>1857</v>
      </c>
      <c r="M108" s="9" t="s">
        <v>1858</v>
      </c>
      <c r="N108" s="10" t="str">
        <f t="shared" si="18"/>
        <v>01 EXECUTIVE DEPARTMENT / 107 DIVISION OF ADMINISTRATION</v>
      </c>
      <c r="O108" s="17">
        <v>138026</v>
      </c>
      <c r="P108" s="9" t="s">
        <v>17</v>
      </c>
      <c r="Q108" s="11" t="s">
        <v>91</v>
      </c>
      <c r="R108" s="12">
        <v>85</v>
      </c>
      <c r="S108" s="9" t="s">
        <v>2042</v>
      </c>
      <c r="T108" s="10" t="str">
        <f t="shared" si="17"/>
        <v>{TF#971.100}  SALT MARSH;  PUBLIC RECREATION----------POSSIBLE CLAIM BY LAFOURCHE BASIN LEVEE DISTRICT &amp;/OR PLAQUEMINES PARISH GOVERNMENT.</v>
      </c>
      <c r="U108" s="13" t="s">
        <v>1118</v>
      </c>
      <c r="V108" s="13" t="s">
        <v>1028</v>
      </c>
      <c r="W108" s="9" t="s">
        <v>2043</v>
      </c>
    </row>
    <row r="109" spans="1:23" ht="36" customHeight="1" x14ac:dyDescent="0.2">
      <c r="A109" s="17">
        <v>138027</v>
      </c>
      <c r="B109" s="5" t="s">
        <v>1809</v>
      </c>
      <c r="C109" s="6" t="str">
        <f t="shared" si="10"/>
        <v>L</v>
      </c>
      <c r="D109" s="5" t="s">
        <v>1028</v>
      </c>
      <c r="E109" s="5" t="s">
        <v>3850</v>
      </c>
      <c r="F109" s="7" t="str">
        <f t="shared" si="12"/>
        <v xml:space="preserve">  L</v>
      </c>
      <c r="G109" s="8" t="str">
        <f t="shared" si="13"/>
        <v xml:space="preserve"> </v>
      </c>
      <c r="H109" s="8" t="str">
        <f t="shared" si="14"/>
        <v xml:space="preserve"> </v>
      </c>
      <c r="I109" s="8" t="str">
        <f t="shared" si="15"/>
        <v xml:space="preserve"> </v>
      </c>
      <c r="J109" s="8" t="str">
        <f t="shared" si="16"/>
        <v>L</v>
      </c>
      <c r="K109" s="9" t="s">
        <v>1808</v>
      </c>
      <c r="L109" s="11">
        <v>419</v>
      </c>
      <c r="M109" s="9" t="s">
        <v>1868</v>
      </c>
      <c r="N109" s="10" t="str">
        <f t="shared" si="18"/>
        <v>08B PUBLIC SAFETY SERVICES / 419 OFFICE OF STATE POLICE</v>
      </c>
      <c r="O109" s="17">
        <v>138027</v>
      </c>
      <c r="P109" s="9" t="s">
        <v>97</v>
      </c>
      <c r="Q109" s="11" t="s">
        <v>91</v>
      </c>
      <c r="R109" s="12">
        <v>0</v>
      </c>
      <c r="S109" s="9" t="s">
        <v>2044</v>
      </c>
      <c r="T109" s="10" t="str">
        <f t="shared" si="17"/>
        <v>----------STATE LEASES LAND &amp; SPACE ON TOWER FROM ENTERGY.</v>
      </c>
      <c r="U109" s="13" t="s">
        <v>1028</v>
      </c>
      <c r="V109" s="13" t="s">
        <v>1028</v>
      </c>
      <c r="W109" s="9" t="s">
        <v>2045</v>
      </c>
    </row>
    <row r="110" spans="1:23" ht="36" customHeight="1" x14ac:dyDescent="0.2">
      <c r="A110" s="17">
        <v>138028</v>
      </c>
      <c r="B110" s="5" t="s">
        <v>1809</v>
      </c>
      <c r="C110" s="6" t="str">
        <f t="shared" si="10"/>
        <v>S</v>
      </c>
      <c r="D110" s="5" t="s">
        <v>3852</v>
      </c>
      <c r="E110" s="5" t="s">
        <v>1028</v>
      </c>
      <c r="F110" s="7" t="str">
        <f t="shared" si="12"/>
        <v xml:space="preserve">   </v>
      </c>
      <c r="G110" s="8" t="str">
        <f t="shared" si="13"/>
        <v xml:space="preserve"> </v>
      </c>
      <c r="H110" s="8" t="str">
        <f t="shared" si="14"/>
        <v xml:space="preserve"> </v>
      </c>
      <c r="I110" s="8" t="str">
        <f t="shared" si="15"/>
        <v xml:space="preserve"> </v>
      </c>
      <c r="J110" s="8" t="str">
        <f t="shared" si="16"/>
        <v xml:space="preserve"> </v>
      </c>
      <c r="K110" s="9" t="s">
        <v>1831</v>
      </c>
      <c r="L110" s="11" t="s">
        <v>1832</v>
      </c>
      <c r="M110" s="9" t="s">
        <v>1833</v>
      </c>
      <c r="N110" s="10" t="str">
        <f t="shared" si="18"/>
        <v>16 DEPT OF WILDLIFE &amp; FISHERIES / 514 OFFICE OF FISHERIES</v>
      </c>
      <c r="O110" s="17">
        <v>138028</v>
      </c>
      <c r="P110" s="9" t="s">
        <v>98</v>
      </c>
      <c r="Q110" s="11" t="s">
        <v>91</v>
      </c>
      <c r="R110" s="12">
        <v>665</v>
      </c>
      <c r="S110" s="9" t="s">
        <v>2046</v>
      </c>
      <c r="T110" s="10" t="str">
        <f t="shared" si="17"/>
        <v>ARTIFICIAL REEF----------SUNKEN OIL PLATFORM/LIGHTING SYSTEM IN GRAND ISLE AREA - BLOCK 9, AT X = 2,460,947 AND Y = 192,050.</v>
      </c>
      <c r="U110" s="13" t="s">
        <v>1119</v>
      </c>
      <c r="V110" s="13" t="s">
        <v>1028</v>
      </c>
      <c r="W110" s="9" t="s">
        <v>2047</v>
      </c>
    </row>
    <row r="111" spans="1:23" ht="36" customHeight="1" x14ac:dyDescent="0.2">
      <c r="A111" s="17">
        <v>138029</v>
      </c>
      <c r="B111" s="5" t="s">
        <v>1809</v>
      </c>
      <c r="C111" s="6" t="str">
        <f t="shared" si="10"/>
        <v>S</v>
      </c>
      <c r="D111" s="5" t="s">
        <v>3852</v>
      </c>
      <c r="E111" s="5" t="s">
        <v>1028</v>
      </c>
      <c r="F111" s="7" t="str">
        <f t="shared" si="12"/>
        <v xml:space="preserve">   </v>
      </c>
      <c r="G111" s="8" t="str">
        <f t="shared" si="13"/>
        <v xml:space="preserve"> </v>
      </c>
      <c r="H111" s="8" t="str">
        <f t="shared" si="14"/>
        <v xml:space="preserve"> </v>
      </c>
      <c r="I111" s="8" t="str">
        <f t="shared" si="15"/>
        <v xml:space="preserve"> </v>
      </c>
      <c r="J111" s="8" t="str">
        <f t="shared" si="16"/>
        <v xml:space="preserve"> </v>
      </c>
      <c r="K111" s="9" t="s">
        <v>1856</v>
      </c>
      <c r="L111" s="11" t="s">
        <v>1857</v>
      </c>
      <c r="M111" s="9" t="s">
        <v>1858</v>
      </c>
      <c r="N111" s="10" t="str">
        <f t="shared" si="18"/>
        <v>01 EXECUTIVE DEPARTMENT / 107 DIVISION OF ADMINISTRATION</v>
      </c>
      <c r="O111" s="17">
        <v>138029</v>
      </c>
      <c r="P111" s="9" t="s">
        <v>17</v>
      </c>
      <c r="Q111" s="11" t="s">
        <v>91</v>
      </c>
      <c r="R111" s="12">
        <v>2150</v>
      </c>
      <c r="S111" s="9" t="s">
        <v>2048</v>
      </c>
      <c r="T111" s="10" t="str">
        <f t="shared" si="17"/>
        <v>{TF#1045.600}  INUNDATED COASTAL MARSH +/- 70%INALIENABLE WATER BOTTOM +-/30% LAND-----MAINTAIN AS SALT MARSH STORM SURGE BARRIER-----</v>
      </c>
      <c r="U111" s="13" t="s">
        <v>1120</v>
      </c>
      <c r="V111" s="13" t="s">
        <v>1121</v>
      </c>
    </row>
    <row r="112" spans="1:23" ht="36" customHeight="1" x14ac:dyDescent="0.2">
      <c r="A112" s="17">
        <v>138030</v>
      </c>
      <c r="B112" s="5" t="s">
        <v>1809</v>
      </c>
      <c r="C112" s="6" t="str">
        <f t="shared" si="10"/>
        <v>S</v>
      </c>
      <c r="D112" s="5" t="s">
        <v>3852</v>
      </c>
      <c r="E112" s="5" t="s">
        <v>1028</v>
      </c>
      <c r="F112" s="7" t="str">
        <f t="shared" si="12"/>
        <v xml:space="preserve">   </v>
      </c>
      <c r="G112" s="8" t="str">
        <f t="shared" si="13"/>
        <v xml:space="preserve"> </v>
      </c>
      <c r="H112" s="8" t="str">
        <f t="shared" si="14"/>
        <v xml:space="preserve"> </v>
      </c>
      <c r="I112" s="8" t="str">
        <f t="shared" si="15"/>
        <v xml:space="preserve"> </v>
      </c>
      <c r="J112" s="8" t="str">
        <f t="shared" si="16"/>
        <v xml:space="preserve"> </v>
      </c>
      <c r="K112" s="9" t="s">
        <v>1856</v>
      </c>
      <c r="L112" s="11" t="s">
        <v>1857</v>
      </c>
      <c r="M112" s="9" t="s">
        <v>1858</v>
      </c>
      <c r="N112" s="10" t="str">
        <f t="shared" si="18"/>
        <v>01 EXECUTIVE DEPARTMENT / 107 DIVISION OF ADMINISTRATION</v>
      </c>
      <c r="O112" s="17">
        <v>138030</v>
      </c>
      <c r="P112" s="9" t="s">
        <v>99</v>
      </c>
      <c r="Q112" s="11" t="s">
        <v>91</v>
      </c>
      <c r="R112" s="12">
        <v>402</v>
      </c>
      <c r="S112" s="9" t="s">
        <v>2049</v>
      </c>
      <c r="T112" s="10" t="str">
        <f t="shared" si="17"/>
        <v>{TF#1001.500}  ACCREATION TO THE SEASHORE / STORM SURGE BUFFER-----SEASHORE / STORM SURGE BUFFER-----NATURAL ACCRETION ALONG GULF OF MEXICO, SEA-WARD OF THE 1929 SHORELINE I N SEC 4, 5, 9, 14, 15, 16, 22, 23, 25, 26, 35, 36 IN T</v>
      </c>
      <c r="U112" s="13" t="s">
        <v>1122</v>
      </c>
      <c r="V112" s="13" t="s">
        <v>1123</v>
      </c>
      <c r="W112" s="9" t="s">
        <v>2049</v>
      </c>
    </row>
    <row r="113" spans="1:23" ht="36" customHeight="1" x14ac:dyDescent="0.2">
      <c r="A113" s="17">
        <v>138031</v>
      </c>
      <c r="B113" s="5" t="s">
        <v>1809</v>
      </c>
      <c r="C113" s="6" t="str">
        <f t="shared" ref="C113:C172" si="19">IF(CONCATENATE(D113,E113)="SL","M",CONCATENATE(D113,E113))</f>
        <v>S</v>
      </c>
      <c r="D113" s="5" t="s">
        <v>3852</v>
      </c>
      <c r="E113" s="5" t="s">
        <v>1028</v>
      </c>
      <c r="F113" s="7" t="str">
        <f t="shared" si="12"/>
        <v xml:space="preserve">   </v>
      </c>
      <c r="G113" s="8" t="str">
        <f t="shared" si="13"/>
        <v xml:space="preserve"> </v>
      </c>
      <c r="H113" s="8" t="str">
        <f t="shared" si="14"/>
        <v xml:space="preserve"> </v>
      </c>
      <c r="I113" s="8" t="str">
        <f t="shared" si="15"/>
        <v xml:space="preserve"> </v>
      </c>
      <c r="J113" s="8" t="str">
        <f t="shared" si="16"/>
        <v xml:space="preserve"> </v>
      </c>
      <c r="K113" s="9" t="s">
        <v>1831</v>
      </c>
      <c r="L113" s="11" t="s">
        <v>1894</v>
      </c>
      <c r="M113" s="9" t="s">
        <v>1895</v>
      </c>
      <c r="N113" s="10" t="str">
        <f t="shared" ref="N113:N130" si="20">CONCATENATE(K113," / ",L113," ",M113)</f>
        <v>16 DEPT OF WILDLIFE &amp; FISHERIES / 513 OFFICE OF WILDLIFE</v>
      </c>
      <c r="O113" s="17">
        <v>138031</v>
      </c>
      <c r="P113" s="9" t="s">
        <v>100</v>
      </c>
      <c r="Q113" s="11" t="s">
        <v>91</v>
      </c>
      <c r="R113" s="12">
        <v>0.57999999999999996</v>
      </c>
      <c r="T113" s="10" t="str">
        <f t="shared" si="17"/>
        <v>----------</v>
      </c>
      <c r="U113" s="13" t="s">
        <v>1028</v>
      </c>
      <c r="V113" s="13" t="s">
        <v>1028</v>
      </c>
    </row>
    <row r="114" spans="1:23" ht="36" customHeight="1" x14ac:dyDescent="0.2">
      <c r="A114" s="17">
        <v>144001</v>
      </c>
      <c r="B114" s="5" t="s">
        <v>1809</v>
      </c>
      <c r="C114" s="6" t="str">
        <f t="shared" si="19"/>
        <v>S</v>
      </c>
      <c r="D114" s="5" t="s">
        <v>3852</v>
      </c>
      <c r="E114" s="5" t="s">
        <v>1028</v>
      </c>
      <c r="F114" s="7" t="str">
        <f t="shared" si="12"/>
        <v xml:space="preserve">   </v>
      </c>
      <c r="G114" s="8" t="str">
        <f t="shared" si="13"/>
        <v xml:space="preserve"> </v>
      </c>
      <c r="H114" s="8" t="str">
        <f t="shared" si="14"/>
        <v xml:space="preserve"> </v>
      </c>
      <c r="I114" s="8" t="str">
        <f t="shared" si="15"/>
        <v xml:space="preserve"> </v>
      </c>
      <c r="J114" s="8" t="str">
        <f t="shared" si="16"/>
        <v xml:space="preserve"> </v>
      </c>
      <c r="K114" s="9" t="s">
        <v>1810</v>
      </c>
      <c r="L114" s="11" t="s">
        <v>1811</v>
      </c>
      <c r="M114" s="9" t="s">
        <v>1812</v>
      </c>
      <c r="N114" s="10" t="str">
        <f t="shared" si="20"/>
        <v>19A HIGHER EDUCATION / 649 BD OF SUPRS-COMM &amp; TECH COLL</v>
      </c>
      <c r="O114" s="17">
        <v>144001</v>
      </c>
      <c r="P114" s="9" t="s">
        <v>101</v>
      </c>
      <c r="Q114" s="11" t="s">
        <v>102</v>
      </c>
      <c r="R114" s="12">
        <v>19.07</v>
      </c>
      <c r="S114" s="9" t="s">
        <v>2050</v>
      </c>
      <c r="T114" s="10" t="str">
        <f t="shared" si="17"/>
        <v>----------PROPERTY MUST BE RETAINED AND USED SOLELY FOR EDUCATIONAL PURPOSES FOR A MINIMUM OF THREE YEARS FROM THE DATE OF DONATION</v>
      </c>
      <c r="U114" s="13" t="s">
        <v>1028</v>
      </c>
      <c r="V114" s="13" t="s">
        <v>1028</v>
      </c>
      <c r="W114" s="9" t="s">
        <v>2051</v>
      </c>
    </row>
    <row r="115" spans="1:23" ht="36" customHeight="1" x14ac:dyDescent="0.2">
      <c r="A115" s="17">
        <v>144002</v>
      </c>
      <c r="B115" s="5" t="s">
        <v>1809</v>
      </c>
      <c r="C115" s="6" t="str">
        <f t="shared" si="19"/>
        <v>S</v>
      </c>
      <c r="D115" s="5" t="s">
        <v>3852</v>
      </c>
      <c r="E115" s="5" t="s">
        <v>1028</v>
      </c>
      <c r="F115" s="7" t="str">
        <f t="shared" si="12"/>
        <v xml:space="preserve">   </v>
      </c>
      <c r="G115" s="8" t="str">
        <f t="shared" si="13"/>
        <v xml:space="preserve"> </v>
      </c>
      <c r="H115" s="8" t="str">
        <f t="shared" si="14"/>
        <v xml:space="preserve"> </v>
      </c>
      <c r="I115" s="8" t="str">
        <f t="shared" si="15"/>
        <v xml:space="preserve"> </v>
      </c>
      <c r="J115" s="8" t="str">
        <f t="shared" si="16"/>
        <v xml:space="preserve"> </v>
      </c>
      <c r="K115" s="9" t="s">
        <v>1821</v>
      </c>
      <c r="L115" s="11" t="s">
        <v>1822</v>
      </c>
      <c r="M115" s="9" t="s">
        <v>1823</v>
      </c>
      <c r="N115" s="10" t="str">
        <f t="shared" si="20"/>
        <v>06 DEPT OF CULTURE, RECREATION &amp; TOURISM / 264 OFFICE OF STATE PARKS</v>
      </c>
      <c r="O115" s="17">
        <v>144002</v>
      </c>
      <c r="P115" s="9" t="s">
        <v>103</v>
      </c>
      <c r="Q115" s="11" t="s">
        <v>102</v>
      </c>
      <c r="R115" s="12">
        <v>418.9</v>
      </c>
      <c r="S115" s="9" t="s">
        <v>2052</v>
      </c>
      <c r="T115" s="10" t="str">
        <f t="shared" si="17"/>
        <v>State Park-----State Park-----</v>
      </c>
      <c r="U115" s="13" t="s">
        <v>1029</v>
      </c>
      <c r="V115" s="13" t="s">
        <v>1029</v>
      </c>
    </row>
    <row r="116" spans="1:23" ht="36" customHeight="1" x14ac:dyDescent="0.2">
      <c r="A116" s="17">
        <v>144005</v>
      </c>
      <c r="B116" s="5" t="s">
        <v>1809</v>
      </c>
      <c r="C116" s="6" t="str">
        <f t="shared" si="19"/>
        <v>S</v>
      </c>
      <c r="D116" s="5" t="s">
        <v>3852</v>
      </c>
      <c r="E116" s="5" t="s">
        <v>1028</v>
      </c>
      <c r="F116" s="7" t="str">
        <f t="shared" ref="F116:F175" si="21">CONCATENATE(H116,I116,J116)</f>
        <v xml:space="preserve">R  </v>
      </c>
      <c r="G116" s="8" t="str">
        <f t="shared" ref="G116:G175" si="22">IFERROR(IF(SEARCH("*SELL*",V116,1),"S")," ")</f>
        <v xml:space="preserve"> </v>
      </c>
      <c r="H116" s="8" t="str">
        <f t="shared" ref="H116:H175" si="23">IFERROR(IF(SEARCH("*RECREAT*",T116,1),"R")," ")</f>
        <v>R</v>
      </c>
      <c r="I116" s="8" t="str">
        <f t="shared" ref="I116:I175" si="24">IFERROR(IF(SEARCH("*TIMBER*",T116,1),"T")," ")</f>
        <v xml:space="preserve"> </v>
      </c>
      <c r="J116" s="8" t="str">
        <f t="shared" ref="J116:J175" si="25">IFERROR(IF(SEARCH("*LEAS*",T116,1),"L")," ")</f>
        <v xml:space="preserve"> </v>
      </c>
      <c r="K116" s="9" t="s">
        <v>1856</v>
      </c>
      <c r="L116" s="11" t="s">
        <v>1892</v>
      </c>
      <c r="M116" s="9" t="s">
        <v>1893</v>
      </c>
      <c r="N116" s="10" t="str">
        <f t="shared" si="20"/>
        <v>01 EXECUTIVE DEPARTMENT / 112 DEPT OF MILITARY AFFAIRS</v>
      </c>
      <c r="O116" s="17">
        <v>144005</v>
      </c>
      <c r="P116" s="9" t="s">
        <v>104</v>
      </c>
      <c r="Q116" s="11" t="s">
        <v>102</v>
      </c>
      <c r="R116" s="12">
        <v>15.96</v>
      </c>
      <c r="S116" s="9" t="s">
        <v>2053</v>
      </c>
      <c r="T116" s="10" t="str">
        <f t="shared" ref="T116:T175" si="26">CONCATENATE(U116,"-----",V116,"-----",W116)</f>
        <v>Houses/Headquarters of LA National Guard-----Master Plan provides for the future builiding of a Recreation Center, Helipad, Post Headquarters, MWR and JFHQ Annexes-----SEE S.C. 1-36-004 FOR MAIN PART OF FACILITY IN ORLEANS PARISH AND SEE S. C. 1-36-010 FOR WORK TRAINING FACILITY.</v>
      </c>
      <c r="U116" s="13" t="s">
        <v>1058</v>
      </c>
      <c r="V116" s="13" t="s">
        <v>1124</v>
      </c>
      <c r="W116" s="9" t="s">
        <v>2054</v>
      </c>
    </row>
    <row r="117" spans="1:23" ht="36" customHeight="1" x14ac:dyDescent="0.2">
      <c r="A117" s="17">
        <v>144007</v>
      </c>
      <c r="B117" s="5" t="s">
        <v>1809</v>
      </c>
      <c r="C117" s="6" t="str">
        <f t="shared" si="19"/>
        <v>L</v>
      </c>
      <c r="D117" s="5" t="s">
        <v>1028</v>
      </c>
      <c r="E117" s="5" t="s">
        <v>3850</v>
      </c>
      <c r="F117" s="7" t="str">
        <f t="shared" si="21"/>
        <v xml:space="preserve">   </v>
      </c>
      <c r="G117" s="8" t="str">
        <f t="shared" si="22"/>
        <v xml:space="preserve"> </v>
      </c>
      <c r="H117" s="8" t="str">
        <f t="shared" si="23"/>
        <v xml:space="preserve"> </v>
      </c>
      <c r="I117" s="8" t="str">
        <f t="shared" si="24"/>
        <v xml:space="preserve"> </v>
      </c>
      <c r="J117" s="8" t="str">
        <f t="shared" si="25"/>
        <v xml:space="preserve"> </v>
      </c>
      <c r="K117" s="9" t="s">
        <v>1831</v>
      </c>
      <c r="L117" s="11">
        <v>513</v>
      </c>
      <c r="M117" s="9" t="s">
        <v>1895</v>
      </c>
      <c r="N117" s="10" t="str">
        <f t="shared" si="20"/>
        <v>16 DEPT OF WILDLIFE &amp; FISHERIES / 513 OFFICE OF WILDLIFE</v>
      </c>
      <c r="O117" s="17">
        <v>144007</v>
      </c>
      <c r="P117" s="9" t="s">
        <v>105</v>
      </c>
      <c r="Q117" s="11" t="s">
        <v>102</v>
      </c>
      <c r="R117" s="12">
        <v>75226.95</v>
      </c>
      <c r="S117" s="9" t="s">
        <v>2055</v>
      </c>
      <c r="T117" s="10" t="str">
        <f t="shared" si="26"/>
        <v>BILOXI WMA----------</v>
      </c>
      <c r="U117" s="13" t="s">
        <v>1125</v>
      </c>
      <c r="V117" s="13" t="s">
        <v>1028</v>
      </c>
    </row>
    <row r="118" spans="1:23" ht="36" customHeight="1" x14ac:dyDescent="0.2">
      <c r="A118" s="17">
        <v>144008</v>
      </c>
      <c r="B118" s="5" t="s">
        <v>1809</v>
      </c>
      <c r="C118" s="6" t="str">
        <f t="shared" si="19"/>
        <v>S</v>
      </c>
      <c r="D118" s="5" t="s">
        <v>3852</v>
      </c>
      <c r="E118" s="5" t="s">
        <v>1028</v>
      </c>
      <c r="F118" s="7" t="str">
        <f t="shared" si="21"/>
        <v xml:space="preserve">   </v>
      </c>
      <c r="G118" s="8" t="str">
        <f t="shared" si="22"/>
        <v xml:space="preserve"> </v>
      </c>
      <c r="H118" s="8" t="str">
        <f t="shared" si="23"/>
        <v xml:space="preserve"> </v>
      </c>
      <c r="I118" s="8" t="str">
        <f t="shared" si="24"/>
        <v xml:space="preserve"> </v>
      </c>
      <c r="J118" s="8" t="str">
        <f t="shared" si="25"/>
        <v xml:space="preserve"> </v>
      </c>
      <c r="K118" s="9" t="s">
        <v>1825</v>
      </c>
      <c r="L118" s="11" t="s">
        <v>1826</v>
      </c>
      <c r="M118" s="9" t="s">
        <v>1827</v>
      </c>
      <c r="N118" s="10" t="str">
        <f t="shared" si="20"/>
        <v>07 DEPT OF TRANSPORTATION &amp; DEVELOPMENT / 276 ENGINEERING AND OPERATIONS</v>
      </c>
      <c r="O118" s="17">
        <v>144008</v>
      </c>
      <c r="P118" s="9" t="s">
        <v>106</v>
      </c>
      <c r="Q118" s="11" t="s">
        <v>102</v>
      </c>
      <c r="R118" s="12">
        <v>0</v>
      </c>
      <c r="S118" s="9" t="s">
        <v>2056</v>
      </c>
      <c r="T118" s="10" t="str">
        <f t="shared" si="26"/>
        <v>Chalmette Ferry Landing-----Same-----LAND INFORMATION FOR THIS FACILITY IS NOT AVAILABLE - THIS VALUATION REP RSENTS SITE IMPROVEMENTS.</v>
      </c>
      <c r="U118" s="13" t="s">
        <v>1126</v>
      </c>
      <c r="V118" s="13" t="s">
        <v>1031</v>
      </c>
      <c r="W118" s="9" t="s">
        <v>2057</v>
      </c>
    </row>
    <row r="119" spans="1:23" ht="36" customHeight="1" x14ac:dyDescent="0.2">
      <c r="A119" s="17">
        <v>144010</v>
      </c>
      <c r="B119" s="5" t="s">
        <v>1809</v>
      </c>
      <c r="C119" s="6" t="str">
        <f t="shared" si="19"/>
        <v>S</v>
      </c>
      <c r="D119" s="5" t="s">
        <v>3852</v>
      </c>
      <c r="E119" s="5" t="s">
        <v>1028</v>
      </c>
      <c r="F119" s="7" t="str">
        <f t="shared" si="21"/>
        <v xml:space="preserve">R  </v>
      </c>
      <c r="G119" s="8" t="str">
        <f t="shared" si="22"/>
        <v xml:space="preserve"> </v>
      </c>
      <c r="H119" s="8" t="str">
        <f t="shared" si="23"/>
        <v>R</v>
      </c>
      <c r="I119" s="8" t="str">
        <f t="shared" si="24"/>
        <v xml:space="preserve"> </v>
      </c>
      <c r="J119" s="8" t="str">
        <f t="shared" si="25"/>
        <v xml:space="preserve"> </v>
      </c>
      <c r="K119" s="9" t="s">
        <v>1856</v>
      </c>
      <c r="L119" s="11" t="s">
        <v>1857</v>
      </c>
      <c r="M119" s="9" t="s">
        <v>1858</v>
      </c>
      <c r="N119" s="10" t="str">
        <f t="shared" si="20"/>
        <v>01 EXECUTIVE DEPARTMENT / 107 DIVISION OF ADMINISTRATION</v>
      </c>
      <c r="O119" s="17">
        <v>144010</v>
      </c>
      <c r="P119" s="9" t="s">
        <v>17</v>
      </c>
      <c r="Q119" s="11" t="s">
        <v>102</v>
      </c>
      <c r="R119" s="12">
        <v>1.27</v>
      </c>
      <c r="S119" s="9" t="s">
        <v>2058</v>
      </c>
      <c r="T119" s="10" t="str">
        <f t="shared" si="26"/>
        <v>{TF#1177.500}  PUBLIC RECREATION;  POSSIBLE TITLE CONFLICT - SEE INSPECTION REPORT DATED JAN 1993----------LAND VALUE BASED ON $1.25 PER ACRE</v>
      </c>
      <c r="U119" s="13" t="s">
        <v>1127</v>
      </c>
      <c r="V119" s="13" t="s">
        <v>1028</v>
      </c>
      <c r="W119" s="9" t="s">
        <v>2059</v>
      </c>
    </row>
    <row r="120" spans="1:23" ht="36" customHeight="1" x14ac:dyDescent="0.2">
      <c r="A120" s="17">
        <v>144011</v>
      </c>
      <c r="B120" s="5" t="s">
        <v>1809</v>
      </c>
      <c r="C120" s="6" t="str">
        <f t="shared" si="19"/>
        <v>S</v>
      </c>
      <c r="D120" s="5" t="s">
        <v>3852</v>
      </c>
      <c r="E120" s="5" t="s">
        <v>1028</v>
      </c>
      <c r="F120" s="7" t="str">
        <f t="shared" si="21"/>
        <v xml:space="preserve">   </v>
      </c>
      <c r="G120" s="8" t="str">
        <f t="shared" si="22"/>
        <v xml:space="preserve"> </v>
      </c>
      <c r="H120" s="8" t="str">
        <f t="shared" si="23"/>
        <v xml:space="preserve"> </v>
      </c>
      <c r="I120" s="8" t="str">
        <f t="shared" si="24"/>
        <v xml:space="preserve"> </v>
      </c>
      <c r="J120" s="8" t="str">
        <f t="shared" si="25"/>
        <v xml:space="preserve"> </v>
      </c>
      <c r="K120" s="9" t="s">
        <v>1856</v>
      </c>
      <c r="L120" s="11" t="s">
        <v>1857</v>
      </c>
      <c r="M120" s="9" t="s">
        <v>1858</v>
      </c>
      <c r="N120" s="10" t="str">
        <f t="shared" si="20"/>
        <v>01 EXECUTIVE DEPARTMENT / 107 DIVISION OF ADMINISTRATION</v>
      </c>
      <c r="O120" s="17">
        <v>144011</v>
      </c>
      <c r="P120" s="9" t="s">
        <v>17</v>
      </c>
      <c r="Q120" s="11" t="s">
        <v>102</v>
      </c>
      <c r="R120" s="12">
        <v>86.81</v>
      </c>
      <c r="S120" s="9" t="s">
        <v>2060</v>
      </c>
      <c r="T120" s="10" t="str">
        <f t="shared" si="26"/>
        <v>{TF#1197.200}  KNOWN AS GARDNER ISLAND &amp; GRACE POINT - SALT MARSH - BARRIER ISLAND-----BARRIER ISLAND-----</v>
      </c>
      <c r="U120" s="13" t="s">
        <v>1128</v>
      </c>
      <c r="V120" s="13" t="s">
        <v>1129</v>
      </c>
    </row>
    <row r="121" spans="1:23" ht="36" customHeight="1" x14ac:dyDescent="0.2">
      <c r="A121" s="17">
        <v>144013</v>
      </c>
      <c r="B121" s="5" t="s">
        <v>1809</v>
      </c>
      <c r="C121" s="6" t="str">
        <f t="shared" si="19"/>
        <v>S</v>
      </c>
      <c r="D121" s="5" t="s">
        <v>3852</v>
      </c>
      <c r="E121" s="5" t="s">
        <v>1028</v>
      </c>
      <c r="F121" s="7" t="str">
        <f t="shared" si="21"/>
        <v xml:space="preserve">  L</v>
      </c>
      <c r="G121" s="8" t="str">
        <f t="shared" si="22"/>
        <v xml:space="preserve"> </v>
      </c>
      <c r="H121" s="8" t="str">
        <f t="shared" si="23"/>
        <v xml:space="preserve"> </v>
      </c>
      <c r="I121" s="8" t="str">
        <f t="shared" si="24"/>
        <v xml:space="preserve"> </v>
      </c>
      <c r="J121" s="8" t="str">
        <f t="shared" si="25"/>
        <v>L</v>
      </c>
      <c r="K121" s="9" t="s">
        <v>1856</v>
      </c>
      <c r="L121" s="11" t="s">
        <v>1857</v>
      </c>
      <c r="M121" s="9" t="s">
        <v>1858</v>
      </c>
      <c r="N121" s="10" t="str">
        <f t="shared" si="20"/>
        <v>01 EXECUTIVE DEPARTMENT / 107 DIVISION OF ADMINISTRATION</v>
      </c>
      <c r="O121" s="17">
        <v>144013</v>
      </c>
      <c r="P121" s="9" t="s">
        <v>107</v>
      </c>
      <c r="Q121" s="11" t="s">
        <v>102</v>
      </c>
      <c r="R121" s="12">
        <v>3.8</v>
      </c>
      <c r="S121" s="9" t="s">
        <v>2061</v>
      </c>
      <c r="T121" s="10" t="str">
        <f t="shared" si="26"/>
        <v>{TF#1179.000}  AND {TF#1179.100}  STATE LEASE#2155-----CONTINUE LEASE-----PORTION OF SITE IS LEASED TO PRIVATE COMPANY (SEE DOC 2) &amp; PORTION HAS A ROAD R-O-W TO PRIVATE PERSON (SEE DOC 3).</v>
      </c>
      <c r="U121" s="13" t="s">
        <v>1130</v>
      </c>
      <c r="V121" s="13" t="s">
        <v>1131</v>
      </c>
      <c r="W121" s="9" t="s">
        <v>2062</v>
      </c>
    </row>
    <row r="122" spans="1:23" ht="36" customHeight="1" x14ac:dyDescent="0.2">
      <c r="A122" s="17">
        <v>144014</v>
      </c>
      <c r="B122" s="5" t="s">
        <v>1809</v>
      </c>
      <c r="C122" s="6" t="str">
        <f t="shared" si="19"/>
        <v>S</v>
      </c>
      <c r="D122" s="5" t="s">
        <v>3852</v>
      </c>
      <c r="E122" s="5" t="s">
        <v>1028</v>
      </c>
      <c r="F122" s="7" t="str">
        <f t="shared" si="21"/>
        <v xml:space="preserve">   </v>
      </c>
      <c r="G122" s="8" t="str">
        <f t="shared" si="22"/>
        <v xml:space="preserve"> </v>
      </c>
      <c r="H122" s="8" t="str">
        <f t="shared" si="23"/>
        <v xml:space="preserve"> </v>
      </c>
      <c r="I122" s="8" t="str">
        <f t="shared" si="24"/>
        <v xml:space="preserve"> </v>
      </c>
      <c r="J122" s="8" t="str">
        <f t="shared" si="25"/>
        <v xml:space="preserve"> </v>
      </c>
      <c r="K122" s="9" t="s">
        <v>1856</v>
      </c>
      <c r="L122" s="11" t="s">
        <v>1857</v>
      </c>
      <c r="M122" s="9" t="s">
        <v>1858</v>
      </c>
      <c r="N122" s="10" t="str">
        <f t="shared" si="20"/>
        <v>01 EXECUTIVE DEPARTMENT / 107 DIVISION OF ADMINISTRATION</v>
      </c>
      <c r="O122" s="17">
        <v>144014</v>
      </c>
      <c r="P122" s="9" t="s">
        <v>108</v>
      </c>
      <c r="Q122" s="11" t="s">
        <v>102</v>
      </c>
      <c r="R122" s="12">
        <v>0</v>
      </c>
      <c r="S122" s="9" t="s">
        <v>2063</v>
      </c>
      <c r="T122" s="10" t="str">
        <f t="shared" si="26"/>
        <v>{TF#1192.400}  GRANT OF PARTICULAR USE TO DWLF FOR BIRD NESTING COLONY - +/- 180 ACRES REMAIN OF ISLANDS (PER 2009 IMAGES)-----CONTINUE GRANT OF PARTICULAR USE-----SEE S.C. 1-38-021.</v>
      </c>
      <c r="U122" s="13" t="s">
        <v>1132</v>
      </c>
      <c r="V122" s="13" t="s">
        <v>1133</v>
      </c>
      <c r="W122" s="9" t="s">
        <v>2064</v>
      </c>
    </row>
    <row r="123" spans="1:23" ht="36" customHeight="1" x14ac:dyDescent="0.2">
      <c r="A123" s="17">
        <v>144015</v>
      </c>
      <c r="B123" s="5" t="s">
        <v>1809</v>
      </c>
      <c r="C123" s="6" t="str">
        <f t="shared" si="19"/>
        <v>S</v>
      </c>
      <c r="D123" s="5" t="s">
        <v>3852</v>
      </c>
      <c r="E123" s="5" t="s">
        <v>1028</v>
      </c>
      <c r="F123" s="7" t="str">
        <f t="shared" si="21"/>
        <v xml:space="preserve">   </v>
      </c>
      <c r="G123" s="8" t="str">
        <f t="shared" si="22"/>
        <v xml:space="preserve"> </v>
      </c>
      <c r="H123" s="8" t="str">
        <f t="shared" si="23"/>
        <v xml:space="preserve"> </v>
      </c>
      <c r="I123" s="8" t="str">
        <f t="shared" si="24"/>
        <v xml:space="preserve"> </v>
      </c>
      <c r="J123" s="8" t="str">
        <f t="shared" si="25"/>
        <v xml:space="preserve"> </v>
      </c>
      <c r="K123" s="9" t="s">
        <v>2065</v>
      </c>
      <c r="L123" s="11" t="s">
        <v>2066</v>
      </c>
      <c r="M123" s="9" t="s">
        <v>2067</v>
      </c>
      <c r="N123" s="10" t="str">
        <f t="shared" si="20"/>
        <v>11 DEPT OF NATURAL RESOURCES / 109 GOV-COAST PROT &amp; RESTOR AUTH</v>
      </c>
      <c r="O123" s="17">
        <v>144015</v>
      </c>
      <c r="P123" s="9" t="s">
        <v>109</v>
      </c>
      <c r="Q123" s="11" t="s">
        <v>102</v>
      </c>
      <c r="R123" s="12">
        <v>45.49</v>
      </c>
      <c r="S123" s="9" t="s">
        <v>2068</v>
      </c>
      <c r="T123" s="10" t="str">
        <f t="shared" si="26"/>
        <v>----------</v>
      </c>
      <c r="U123" s="13" t="s">
        <v>1028</v>
      </c>
      <c r="V123" s="13" t="s">
        <v>1028</v>
      </c>
    </row>
    <row r="124" spans="1:23" ht="36" customHeight="1" x14ac:dyDescent="0.2">
      <c r="A124" s="17">
        <v>144016</v>
      </c>
      <c r="B124" s="5" t="s">
        <v>1809</v>
      </c>
      <c r="C124" s="6" t="str">
        <f t="shared" si="19"/>
        <v>S</v>
      </c>
      <c r="D124" s="5" t="s">
        <v>3852</v>
      </c>
      <c r="E124" s="5" t="s">
        <v>1028</v>
      </c>
      <c r="F124" s="7" t="str">
        <f t="shared" si="21"/>
        <v xml:space="preserve">   </v>
      </c>
      <c r="G124" s="8" t="str">
        <f t="shared" si="22"/>
        <v xml:space="preserve"> </v>
      </c>
      <c r="H124" s="8" t="str">
        <f t="shared" si="23"/>
        <v xml:space="preserve"> </v>
      </c>
      <c r="I124" s="8" t="str">
        <f t="shared" si="24"/>
        <v xml:space="preserve"> </v>
      </c>
      <c r="J124" s="8" t="str">
        <f t="shared" si="25"/>
        <v xml:space="preserve"> </v>
      </c>
      <c r="K124" s="9" t="s">
        <v>1961</v>
      </c>
      <c r="L124" s="11" t="s">
        <v>2069</v>
      </c>
      <c r="M124" s="9" t="s">
        <v>2070</v>
      </c>
      <c r="N124" s="10" t="str">
        <f t="shared" si="20"/>
        <v>09 DEPT OF HEALTH AND HOSPITALS / 330 OFFICE OF BEHAVIORAL HEALTH</v>
      </c>
      <c r="O124" s="17">
        <v>144016</v>
      </c>
      <c r="P124" s="9" t="s">
        <v>110</v>
      </c>
      <c r="Q124" s="11" t="s">
        <v>102</v>
      </c>
      <c r="R124" s="12">
        <v>0.66100000000000003</v>
      </c>
      <c r="T124" s="10" t="str">
        <f t="shared" si="26"/>
        <v>*NOTE: LAND VALUE TAKEN FROM ST. BERNARD ASSESSOR'S WEBSITE.  SEE FILE.----------</v>
      </c>
      <c r="U124" s="13" t="s">
        <v>1134</v>
      </c>
      <c r="V124" s="13" t="s">
        <v>1028</v>
      </c>
    </row>
    <row r="125" spans="1:23" ht="36" customHeight="1" x14ac:dyDescent="0.2">
      <c r="A125" s="17">
        <v>152002</v>
      </c>
      <c r="B125" s="5" t="s">
        <v>1809</v>
      </c>
      <c r="C125" s="6" t="str">
        <f t="shared" si="19"/>
        <v>S</v>
      </c>
      <c r="D125" s="5" t="s">
        <v>3852</v>
      </c>
      <c r="E125" s="5" t="s">
        <v>1028</v>
      </c>
      <c r="F125" s="7" t="str">
        <f t="shared" si="21"/>
        <v xml:space="preserve">   </v>
      </c>
      <c r="G125" s="8" t="str">
        <f t="shared" si="22"/>
        <v xml:space="preserve"> </v>
      </c>
      <c r="H125" s="8" t="str">
        <f t="shared" si="23"/>
        <v xml:space="preserve"> </v>
      </c>
      <c r="I125" s="8" t="str">
        <f t="shared" si="24"/>
        <v xml:space="preserve"> </v>
      </c>
      <c r="J125" s="8" t="str">
        <f t="shared" si="25"/>
        <v xml:space="preserve"> </v>
      </c>
      <c r="K125" s="9" t="s">
        <v>1825</v>
      </c>
      <c r="L125" s="11" t="s">
        <v>1826</v>
      </c>
      <c r="M125" s="9" t="s">
        <v>1827</v>
      </c>
      <c r="N125" s="10" t="str">
        <f t="shared" si="20"/>
        <v>07 DEPT OF TRANSPORTATION &amp; DEVELOPMENT / 276 ENGINEERING AND OPERATIONS</v>
      </c>
      <c r="O125" s="17">
        <v>152002</v>
      </c>
      <c r="P125" s="9" t="s">
        <v>111</v>
      </c>
      <c r="Q125" s="11" t="s">
        <v>112</v>
      </c>
      <c r="R125" s="12">
        <v>13.54</v>
      </c>
      <c r="S125" s="9" t="s">
        <v>2071</v>
      </c>
      <c r="T125" s="10" t="str">
        <f t="shared" si="26"/>
        <v>Welcome Center-----Same-----</v>
      </c>
      <c r="U125" s="13" t="s">
        <v>1135</v>
      </c>
      <c r="V125" s="13" t="s">
        <v>1031</v>
      </c>
    </row>
    <row r="126" spans="1:23" ht="36" customHeight="1" x14ac:dyDescent="0.2">
      <c r="A126" s="17">
        <v>152003</v>
      </c>
      <c r="B126" s="5" t="s">
        <v>1809</v>
      </c>
      <c r="C126" s="6" t="str">
        <f t="shared" si="19"/>
        <v>S</v>
      </c>
      <c r="D126" s="5" t="s">
        <v>3852</v>
      </c>
      <c r="E126" s="5" t="s">
        <v>1028</v>
      </c>
      <c r="F126" s="7" t="str">
        <f t="shared" si="21"/>
        <v xml:space="preserve">  L</v>
      </c>
      <c r="G126" s="8" t="str">
        <f t="shared" si="22"/>
        <v xml:space="preserve"> </v>
      </c>
      <c r="H126" s="8" t="str">
        <f t="shared" si="23"/>
        <v xml:space="preserve"> </v>
      </c>
      <c r="I126" s="8" t="str">
        <f t="shared" si="24"/>
        <v xml:space="preserve"> </v>
      </c>
      <c r="J126" s="8" t="str">
        <f t="shared" si="25"/>
        <v>L</v>
      </c>
      <c r="K126" s="9" t="s">
        <v>1961</v>
      </c>
      <c r="L126" s="11" t="s">
        <v>2069</v>
      </c>
      <c r="M126" s="9" t="s">
        <v>2070</v>
      </c>
      <c r="N126" s="10" t="str">
        <f t="shared" si="20"/>
        <v>09 DEPT OF HEALTH AND HOSPITALS / 330 OFFICE OF BEHAVIORAL HEALTH</v>
      </c>
      <c r="O126" s="17">
        <v>152003</v>
      </c>
      <c r="P126" s="9" t="s">
        <v>113</v>
      </c>
      <c r="Q126" s="11" t="s">
        <v>112</v>
      </c>
      <c r="R126" s="12">
        <v>164.14</v>
      </c>
      <c r="S126" s="9" t="s">
        <v>2072</v>
      </c>
      <c r="T126" s="10" t="str">
        <f t="shared" si="26"/>
        <v>Psychiatric Hospital-----Same-----SEE SC 1-52-016 &amp; 1-52-032. PORTION LEASED TO PELICAN PARK(DOC 14 ,16,18); NORTHLAKE MUSEUM/NATURE CENTER(DOC 15,23) &amp; CHAPEL(DO</v>
      </c>
      <c r="U126" s="13" t="s">
        <v>1136</v>
      </c>
      <c r="V126" s="13" t="s">
        <v>1031</v>
      </c>
      <c r="W126" s="9" t="s">
        <v>2073</v>
      </c>
    </row>
    <row r="127" spans="1:23" ht="36" customHeight="1" x14ac:dyDescent="0.2">
      <c r="A127" s="17">
        <v>152004</v>
      </c>
      <c r="B127" s="5" t="s">
        <v>1809</v>
      </c>
      <c r="C127" s="6" t="str">
        <f t="shared" si="19"/>
        <v>S</v>
      </c>
      <c r="D127" s="5" t="s">
        <v>3852</v>
      </c>
      <c r="E127" s="5" t="s">
        <v>1028</v>
      </c>
      <c r="F127" s="7" t="str">
        <f t="shared" si="21"/>
        <v xml:space="preserve">   </v>
      </c>
      <c r="G127" s="8" t="str">
        <f t="shared" si="22"/>
        <v xml:space="preserve"> </v>
      </c>
      <c r="H127" s="8" t="str">
        <f t="shared" si="23"/>
        <v xml:space="preserve"> </v>
      </c>
      <c r="I127" s="8" t="str">
        <f t="shared" si="24"/>
        <v xml:space="preserve"> </v>
      </c>
      <c r="J127" s="8" t="str">
        <f t="shared" si="25"/>
        <v xml:space="preserve"> </v>
      </c>
      <c r="K127" s="9" t="s">
        <v>1808</v>
      </c>
      <c r="L127" s="11" t="s">
        <v>1867</v>
      </c>
      <c r="M127" s="9" t="s">
        <v>1868</v>
      </c>
      <c r="N127" s="10" t="str">
        <f t="shared" si="20"/>
        <v>08B PUBLIC SAFETY SERVICES / 419 OFFICE OF STATE POLICE</v>
      </c>
      <c r="O127" s="17">
        <v>152004</v>
      </c>
      <c r="P127" s="9" t="s">
        <v>114</v>
      </c>
      <c r="Q127" s="11" t="s">
        <v>112</v>
      </c>
      <c r="R127" s="12">
        <v>5.4</v>
      </c>
      <c r="S127" s="9" t="s">
        <v>2074</v>
      </c>
      <c r="T127" s="10" t="str">
        <f t="shared" si="26"/>
        <v>----------THIS IS THE STANDARD NEW STATE POLICE HEADQUARTERS DESIGN</v>
      </c>
      <c r="U127" s="13" t="s">
        <v>1028</v>
      </c>
      <c r="V127" s="13" t="s">
        <v>1028</v>
      </c>
      <c r="W127" s="9" t="s">
        <v>2075</v>
      </c>
    </row>
    <row r="128" spans="1:23" ht="36" customHeight="1" x14ac:dyDescent="0.2">
      <c r="A128" s="17">
        <v>152005</v>
      </c>
      <c r="B128" s="5" t="s">
        <v>1809</v>
      </c>
      <c r="C128" s="6" t="str">
        <f t="shared" si="19"/>
        <v>L</v>
      </c>
      <c r="D128" s="5" t="s">
        <v>1028</v>
      </c>
      <c r="E128" s="5" t="s">
        <v>3850</v>
      </c>
      <c r="F128" s="7" t="str">
        <f t="shared" si="21"/>
        <v xml:space="preserve">   </v>
      </c>
      <c r="G128" s="8" t="str">
        <f t="shared" si="22"/>
        <v xml:space="preserve"> </v>
      </c>
      <c r="H128" s="8" t="str">
        <f t="shared" si="23"/>
        <v xml:space="preserve"> </v>
      </c>
      <c r="I128" s="8" t="str">
        <f t="shared" si="24"/>
        <v xml:space="preserve"> </v>
      </c>
      <c r="J128" s="8" t="str">
        <f t="shared" si="25"/>
        <v xml:space="preserve"> </v>
      </c>
      <c r="K128" s="9" t="s">
        <v>1856</v>
      </c>
      <c r="L128" s="11" t="s">
        <v>1892</v>
      </c>
      <c r="M128" s="9" t="s">
        <v>1893</v>
      </c>
      <c r="N128" s="10" t="str">
        <f t="shared" si="20"/>
        <v>01 EXECUTIVE DEPARTMENT / 112 DEPT OF MILITARY AFFAIRS</v>
      </c>
      <c r="O128" s="17">
        <v>152005</v>
      </c>
      <c r="P128" s="9" t="s">
        <v>115</v>
      </c>
      <c r="Q128" s="11" t="s">
        <v>112</v>
      </c>
      <c r="R128" s="12">
        <v>5.78</v>
      </c>
      <c r="S128" s="9" t="s">
        <v>2076</v>
      </c>
      <c r="T128" s="10" t="str">
        <f t="shared" si="26"/>
        <v>Houses 1021st (-) and Det 1, 843rd Companies-----Houses 1021st (-) and Det 1, 843rd Companies-----</v>
      </c>
      <c r="U128" s="13" t="s">
        <v>1137</v>
      </c>
      <c r="V128" s="13" t="s">
        <v>1137</v>
      </c>
    </row>
    <row r="129" spans="1:23" ht="36" customHeight="1" x14ac:dyDescent="0.2">
      <c r="A129" s="17">
        <v>152006</v>
      </c>
      <c r="B129" s="5" t="s">
        <v>1809</v>
      </c>
      <c r="C129" s="6" t="str">
        <f t="shared" si="19"/>
        <v>S</v>
      </c>
      <c r="D129" s="5" t="s">
        <v>3852</v>
      </c>
      <c r="E129" s="5" t="s">
        <v>1028</v>
      </c>
      <c r="F129" s="7" t="str">
        <f t="shared" si="21"/>
        <v xml:space="preserve">   </v>
      </c>
      <c r="G129" s="8" t="str">
        <f t="shared" si="22"/>
        <v xml:space="preserve"> </v>
      </c>
      <c r="H129" s="8" t="str">
        <f t="shared" si="23"/>
        <v xml:space="preserve"> </v>
      </c>
      <c r="I129" s="8" t="str">
        <f t="shared" si="24"/>
        <v xml:space="preserve"> </v>
      </c>
      <c r="J129" s="8" t="str">
        <f t="shared" si="25"/>
        <v xml:space="preserve"> </v>
      </c>
      <c r="K129" s="9" t="s">
        <v>1856</v>
      </c>
      <c r="L129" s="11">
        <v>112</v>
      </c>
      <c r="M129" s="9" t="s">
        <v>1893</v>
      </c>
      <c r="N129" s="10" t="str">
        <f t="shared" si="20"/>
        <v>01 EXECUTIVE DEPARTMENT / 112 DEPT OF MILITARY AFFAIRS</v>
      </c>
      <c r="O129" s="17">
        <v>152006</v>
      </c>
      <c r="P129" s="9" t="s">
        <v>116</v>
      </c>
      <c r="Q129" s="11" t="s">
        <v>112</v>
      </c>
      <c r="R129" s="12">
        <v>1586.07</v>
      </c>
      <c r="S129" s="9" t="s">
        <v>2077</v>
      </c>
      <c r="T129" s="10" t="str">
        <f t="shared" si="26"/>
        <v>LA National Guard Training Site-----LA National Guard Training Site-----</v>
      </c>
      <c r="U129" s="13" t="s">
        <v>1138</v>
      </c>
      <c r="V129" s="13" t="s">
        <v>1138</v>
      </c>
    </row>
    <row r="130" spans="1:23" ht="36" customHeight="1" x14ac:dyDescent="0.2">
      <c r="A130" s="17">
        <v>152007</v>
      </c>
      <c r="B130" s="5" t="s">
        <v>1809</v>
      </c>
      <c r="C130" s="6" t="str">
        <f t="shared" si="19"/>
        <v>S</v>
      </c>
      <c r="D130" s="5" t="s">
        <v>3852</v>
      </c>
      <c r="E130" s="5" t="s">
        <v>1028</v>
      </c>
      <c r="F130" s="7" t="str">
        <f t="shared" si="21"/>
        <v xml:space="preserve">   </v>
      </c>
      <c r="G130" s="8" t="str">
        <f t="shared" si="22"/>
        <v xml:space="preserve"> </v>
      </c>
      <c r="H130" s="8" t="str">
        <f t="shared" si="23"/>
        <v xml:space="preserve"> </v>
      </c>
      <c r="I130" s="8" t="str">
        <f t="shared" si="24"/>
        <v xml:space="preserve"> </v>
      </c>
      <c r="J130" s="8" t="str">
        <f t="shared" si="25"/>
        <v xml:space="preserve"> </v>
      </c>
      <c r="K130" s="9" t="s">
        <v>1961</v>
      </c>
      <c r="L130" s="11" t="s">
        <v>2078</v>
      </c>
      <c r="M130" s="9" t="s">
        <v>2079</v>
      </c>
      <c r="N130" s="10" t="str">
        <f t="shared" si="20"/>
        <v>09 DEPT OF HEALTH AND HOSPITALS / 301 FLA PAR HUMAN SERVCS AUTHORITY</v>
      </c>
      <c r="O130" s="17">
        <v>152007</v>
      </c>
      <c r="P130" s="9" t="s">
        <v>117</v>
      </c>
      <c r="Q130" s="11" t="s">
        <v>112</v>
      </c>
      <c r="R130" s="12">
        <v>1.41</v>
      </c>
      <c r="T130" s="10" t="str">
        <f t="shared" si="26"/>
        <v>{TF#1492.6}  2331 CAREY STREET: OLD STATE OFFICE BLDG - NOW FLORIDA PH HUMAN SERVICES AUTHORITY-SLIDELL CLINIC;    2335 CAREY ST-----2331 CAREY STREET CONTINUE AS HEALTH CLINIC FOR FPHSA/DHH.-----</v>
      </c>
      <c r="U130" s="13" t="s">
        <v>1139</v>
      </c>
      <c r="V130" s="13" t="s">
        <v>1140</v>
      </c>
    </row>
    <row r="131" spans="1:23" ht="36" customHeight="1" x14ac:dyDescent="0.2">
      <c r="A131" s="17">
        <v>152010</v>
      </c>
      <c r="B131" s="5" t="s">
        <v>1809</v>
      </c>
      <c r="C131" s="6" t="str">
        <f t="shared" si="19"/>
        <v>S</v>
      </c>
      <c r="D131" s="5" t="s">
        <v>3852</v>
      </c>
      <c r="E131" s="5" t="s">
        <v>1028</v>
      </c>
      <c r="F131" s="7" t="str">
        <f t="shared" si="21"/>
        <v xml:space="preserve">   </v>
      </c>
      <c r="G131" s="8" t="str">
        <f t="shared" si="22"/>
        <v xml:space="preserve"> </v>
      </c>
      <c r="H131" s="8" t="str">
        <f t="shared" si="23"/>
        <v xml:space="preserve"> </v>
      </c>
      <c r="I131" s="8" t="str">
        <f t="shared" si="24"/>
        <v xml:space="preserve"> </v>
      </c>
      <c r="J131" s="8" t="str">
        <f t="shared" si="25"/>
        <v xml:space="preserve"> </v>
      </c>
      <c r="K131" s="9" t="s">
        <v>1831</v>
      </c>
      <c r="L131" s="11" t="s">
        <v>1894</v>
      </c>
      <c r="M131" s="9" t="s">
        <v>1895</v>
      </c>
      <c r="N131" s="10" t="str">
        <f t="shared" ref="N131:N160" si="27">CONCATENATE(K131," / ",L131," ",M131)</f>
        <v>16 DEPT OF WILDLIFE &amp; FISHERIES / 513 OFFICE OF WILDLIFE</v>
      </c>
      <c r="O131" s="17">
        <v>152010</v>
      </c>
      <c r="P131" s="9" t="s">
        <v>118</v>
      </c>
      <c r="Q131" s="11" t="s">
        <v>112</v>
      </c>
      <c r="R131" s="12">
        <v>11.82</v>
      </c>
      <c r="S131" s="9" t="s">
        <v>2080</v>
      </c>
      <c r="T131" s="10" t="str">
        <f t="shared" si="26"/>
        <v>----------</v>
      </c>
      <c r="U131" s="13" t="s">
        <v>1028</v>
      </c>
      <c r="V131" s="13" t="s">
        <v>1028</v>
      </c>
    </row>
    <row r="132" spans="1:23" ht="36" customHeight="1" x14ac:dyDescent="0.2">
      <c r="A132" s="17">
        <v>152011</v>
      </c>
      <c r="B132" s="5" t="s">
        <v>1809</v>
      </c>
      <c r="C132" s="6" t="str">
        <f t="shared" si="19"/>
        <v>S</v>
      </c>
      <c r="D132" s="5" t="s">
        <v>3852</v>
      </c>
      <c r="E132" s="5" t="s">
        <v>1028</v>
      </c>
      <c r="F132" s="7" t="str">
        <f t="shared" si="21"/>
        <v xml:space="preserve">   </v>
      </c>
      <c r="G132" s="8" t="str">
        <f t="shared" si="22"/>
        <v xml:space="preserve"> </v>
      </c>
      <c r="H132" s="8" t="str">
        <f t="shared" si="23"/>
        <v xml:space="preserve"> </v>
      </c>
      <c r="I132" s="8" t="str">
        <f t="shared" si="24"/>
        <v xml:space="preserve"> </v>
      </c>
      <c r="J132" s="8" t="str">
        <f t="shared" si="25"/>
        <v xml:space="preserve"> </v>
      </c>
      <c r="K132" s="9" t="s">
        <v>1831</v>
      </c>
      <c r="L132" s="11" t="s">
        <v>1894</v>
      </c>
      <c r="M132" s="9" t="s">
        <v>1895</v>
      </c>
      <c r="N132" s="10" t="str">
        <f t="shared" si="27"/>
        <v>16 DEPT OF WILDLIFE &amp; FISHERIES / 513 OFFICE OF WILDLIFE</v>
      </c>
      <c r="O132" s="17">
        <v>152011</v>
      </c>
      <c r="P132" s="9" t="s">
        <v>119</v>
      </c>
      <c r="Q132" s="11" t="s">
        <v>112</v>
      </c>
      <c r="R132" s="12">
        <v>33598.542000000001</v>
      </c>
      <c r="S132" s="9" t="s">
        <v>2081</v>
      </c>
      <c r="T132" s="10" t="str">
        <f t="shared" si="26"/>
        <v>WMA----------</v>
      </c>
      <c r="U132" s="13" t="s">
        <v>1141</v>
      </c>
      <c r="V132" s="13" t="s">
        <v>1028</v>
      </c>
    </row>
    <row r="133" spans="1:23" ht="36" customHeight="1" x14ac:dyDescent="0.2">
      <c r="A133" s="17">
        <v>152012</v>
      </c>
      <c r="B133" s="5" t="s">
        <v>1809</v>
      </c>
      <c r="C133" s="6" t="str">
        <f t="shared" si="19"/>
        <v>S</v>
      </c>
      <c r="D133" s="5" t="s">
        <v>3852</v>
      </c>
      <c r="F133" s="7" t="str">
        <f t="shared" si="21"/>
        <v xml:space="preserve">   </v>
      </c>
      <c r="G133" s="8" t="str">
        <f t="shared" si="22"/>
        <v xml:space="preserve"> </v>
      </c>
      <c r="H133" s="8" t="str">
        <f t="shared" si="23"/>
        <v xml:space="preserve"> </v>
      </c>
      <c r="I133" s="8" t="str">
        <f t="shared" si="24"/>
        <v xml:space="preserve"> </v>
      </c>
      <c r="J133" s="8" t="str">
        <f t="shared" si="25"/>
        <v xml:space="preserve"> </v>
      </c>
      <c r="K133" s="9" t="s">
        <v>1922</v>
      </c>
      <c r="L133" s="11" t="s">
        <v>2082</v>
      </c>
      <c r="M133" s="9" t="s">
        <v>2083</v>
      </c>
      <c r="N133" s="10" t="str">
        <f t="shared" si="27"/>
        <v>04 ELECTED OFFICIALS / 160 AGRICULTURE AND FORESTRY</v>
      </c>
      <c r="O133" s="17">
        <v>152012</v>
      </c>
      <c r="P133" s="9" t="s">
        <v>120</v>
      </c>
      <c r="Q133" s="11" t="s">
        <v>112</v>
      </c>
      <c r="R133" s="12">
        <v>4</v>
      </c>
      <c r="S133" s="9" t="s">
        <v>2084</v>
      </c>
      <c r="T133" s="10" t="str">
        <f t="shared" si="26"/>
        <v>----------LAFA-OWNED SITE PER AGENCY</v>
      </c>
      <c r="U133" s="13" t="s">
        <v>1028</v>
      </c>
      <c r="V133" s="13" t="s">
        <v>1028</v>
      </c>
      <c r="W133" s="9" t="s">
        <v>2085</v>
      </c>
    </row>
    <row r="134" spans="1:23" ht="36" customHeight="1" x14ac:dyDescent="0.2">
      <c r="A134" s="17">
        <v>152013</v>
      </c>
      <c r="B134" s="5" t="s">
        <v>1809</v>
      </c>
      <c r="C134" s="6" t="str">
        <f t="shared" si="19"/>
        <v>L</v>
      </c>
      <c r="D134" s="5" t="s">
        <v>1028</v>
      </c>
      <c r="E134" s="5" t="s">
        <v>3850</v>
      </c>
      <c r="F134" s="7" t="str">
        <f t="shared" si="21"/>
        <v xml:space="preserve">   </v>
      </c>
      <c r="G134" s="8" t="str">
        <f t="shared" si="22"/>
        <v xml:space="preserve"> </v>
      </c>
      <c r="H134" s="8" t="str">
        <f t="shared" si="23"/>
        <v xml:space="preserve"> </v>
      </c>
      <c r="I134" s="8" t="str">
        <f t="shared" si="24"/>
        <v xml:space="preserve"> </v>
      </c>
      <c r="J134" s="8" t="str">
        <f t="shared" si="25"/>
        <v xml:space="preserve"> </v>
      </c>
      <c r="K134" s="9" t="s">
        <v>1922</v>
      </c>
      <c r="L134" s="11" t="s">
        <v>2082</v>
      </c>
      <c r="M134" s="9" t="s">
        <v>2083</v>
      </c>
      <c r="N134" s="10" t="str">
        <f t="shared" si="27"/>
        <v>04 ELECTED OFFICIALS / 160 AGRICULTURE AND FORESTRY</v>
      </c>
      <c r="O134" s="17">
        <v>152013</v>
      </c>
      <c r="P134" s="9" t="s">
        <v>121</v>
      </c>
      <c r="Q134" s="11" t="s">
        <v>112</v>
      </c>
      <c r="R134" s="12">
        <v>2</v>
      </c>
      <c r="S134" s="9" t="s">
        <v>2086</v>
      </c>
      <c r="T134" s="10" t="str">
        <f t="shared" si="26"/>
        <v>----------DOCUMENTATION PROVIDED BY OFFICE OF FORESTRY</v>
      </c>
      <c r="U134" s="13" t="s">
        <v>1028</v>
      </c>
      <c r="V134" s="13" t="s">
        <v>1028</v>
      </c>
      <c r="W134" s="9" t="s">
        <v>2087</v>
      </c>
    </row>
    <row r="135" spans="1:23" ht="36" customHeight="1" x14ac:dyDescent="0.2">
      <c r="A135" s="17">
        <v>152015</v>
      </c>
      <c r="B135" s="5" t="s">
        <v>1809</v>
      </c>
      <c r="C135" s="6" t="str">
        <f t="shared" si="19"/>
        <v>S</v>
      </c>
      <c r="D135" s="5" t="s">
        <v>3852</v>
      </c>
      <c r="E135" s="5" t="s">
        <v>1028</v>
      </c>
      <c r="F135" s="7" t="str">
        <f t="shared" si="21"/>
        <v xml:space="preserve">   </v>
      </c>
      <c r="G135" s="8" t="str">
        <f t="shared" si="22"/>
        <v xml:space="preserve"> </v>
      </c>
      <c r="H135" s="8" t="str">
        <f t="shared" si="23"/>
        <v xml:space="preserve"> </v>
      </c>
      <c r="I135" s="8" t="str">
        <f t="shared" si="24"/>
        <v xml:space="preserve"> </v>
      </c>
      <c r="J135" s="8" t="str">
        <f t="shared" si="25"/>
        <v xml:space="preserve"> </v>
      </c>
      <c r="K135" s="9" t="s">
        <v>1821</v>
      </c>
      <c r="L135" s="11" t="s">
        <v>1822</v>
      </c>
      <c r="M135" s="9" t="s">
        <v>1823</v>
      </c>
      <c r="N135" s="10" t="str">
        <f t="shared" si="27"/>
        <v>06 DEPT OF CULTURE, RECREATION &amp; TOURISM / 264 OFFICE OF STATE PARKS</v>
      </c>
      <c r="O135" s="17">
        <v>152015</v>
      </c>
      <c r="P135" s="9" t="s">
        <v>122</v>
      </c>
      <c r="Q135" s="11" t="s">
        <v>112</v>
      </c>
      <c r="R135" s="12">
        <v>99.02</v>
      </c>
      <c r="S135" s="9" t="s">
        <v>2088</v>
      </c>
      <c r="T135" s="10" t="str">
        <f t="shared" si="26"/>
        <v>State Park-----State Park-----PERSONNEL SHARED BY THIS AND FOUNTAINBLEU PARK.</v>
      </c>
      <c r="U135" s="13" t="s">
        <v>1029</v>
      </c>
      <c r="V135" s="13" t="s">
        <v>1029</v>
      </c>
      <c r="W135" s="9" t="s">
        <v>2089</v>
      </c>
    </row>
    <row r="136" spans="1:23" ht="36" customHeight="1" x14ac:dyDescent="0.2">
      <c r="A136" s="17">
        <v>152016</v>
      </c>
      <c r="B136" s="5" t="s">
        <v>1809</v>
      </c>
      <c r="C136" s="6" t="str">
        <f t="shared" si="19"/>
        <v>S</v>
      </c>
      <c r="D136" s="5" t="s">
        <v>3852</v>
      </c>
      <c r="E136" s="5" t="s">
        <v>1028</v>
      </c>
      <c r="F136" s="7" t="str">
        <f t="shared" si="21"/>
        <v xml:space="preserve">   </v>
      </c>
      <c r="G136" s="8" t="str">
        <f t="shared" si="22"/>
        <v xml:space="preserve"> </v>
      </c>
      <c r="H136" s="8" t="str">
        <f t="shared" si="23"/>
        <v xml:space="preserve"> </v>
      </c>
      <c r="I136" s="8" t="str">
        <f t="shared" si="24"/>
        <v xml:space="preserve"> </v>
      </c>
      <c r="J136" s="8" t="str">
        <f t="shared" si="25"/>
        <v xml:space="preserve"> </v>
      </c>
      <c r="K136" s="9" t="s">
        <v>1821</v>
      </c>
      <c r="L136" s="11" t="s">
        <v>1822</v>
      </c>
      <c r="M136" s="9" t="s">
        <v>1823</v>
      </c>
      <c r="N136" s="10" t="str">
        <f t="shared" si="27"/>
        <v>06 DEPT OF CULTURE, RECREATION &amp; TOURISM / 264 OFFICE OF STATE PARKS</v>
      </c>
      <c r="O136" s="17">
        <v>152016</v>
      </c>
      <c r="P136" s="9" t="s">
        <v>123</v>
      </c>
      <c r="Q136" s="11" t="s">
        <v>112</v>
      </c>
      <c r="R136" s="12">
        <v>2584.04</v>
      </c>
      <c r="S136" s="9" t="s">
        <v>2090</v>
      </c>
      <c r="T136" s="10" t="str">
        <f t="shared" si="26"/>
        <v>State Park-----State Park-----SEE S.C. 1-52-003 &amp; S.C. 1-52-032.</v>
      </c>
      <c r="U136" s="13" t="s">
        <v>1029</v>
      </c>
      <c r="V136" s="13" t="s">
        <v>1029</v>
      </c>
      <c r="W136" s="9" t="s">
        <v>2091</v>
      </c>
    </row>
    <row r="137" spans="1:23" ht="36" customHeight="1" x14ac:dyDescent="0.2">
      <c r="A137" s="17">
        <v>152017</v>
      </c>
      <c r="B137" s="5" t="s">
        <v>1809</v>
      </c>
      <c r="C137" s="6" t="str">
        <f t="shared" si="19"/>
        <v>S</v>
      </c>
      <c r="D137" s="5" t="s">
        <v>3852</v>
      </c>
      <c r="E137" s="5" t="s">
        <v>1028</v>
      </c>
      <c r="F137" s="7" t="str">
        <f t="shared" si="21"/>
        <v xml:space="preserve">   </v>
      </c>
      <c r="G137" s="8" t="str">
        <f t="shared" si="22"/>
        <v xml:space="preserve"> </v>
      </c>
      <c r="H137" s="8" t="str">
        <f t="shared" si="23"/>
        <v xml:space="preserve"> </v>
      </c>
      <c r="I137" s="8" t="str">
        <f t="shared" si="24"/>
        <v xml:space="preserve"> </v>
      </c>
      <c r="J137" s="8" t="str">
        <f t="shared" si="25"/>
        <v xml:space="preserve"> </v>
      </c>
      <c r="K137" s="9" t="s">
        <v>1825</v>
      </c>
      <c r="L137" s="11" t="s">
        <v>1826</v>
      </c>
      <c r="M137" s="9" t="s">
        <v>1827</v>
      </c>
      <c r="N137" s="10" t="str">
        <f t="shared" si="27"/>
        <v>07 DEPT OF TRANSPORTATION &amp; DEVELOPMENT / 276 ENGINEERING AND OPERATIONS</v>
      </c>
      <c r="O137" s="17">
        <v>152017</v>
      </c>
      <c r="P137" s="9" t="s">
        <v>124</v>
      </c>
      <c r="Q137" s="11" t="s">
        <v>112</v>
      </c>
      <c r="R137" s="12">
        <v>5.62</v>
      </c>
      <c r="S137" s="9" t="s">
        <v>2092</v>
      </c>
      <c r="T137" s="10" t="str">
        <f t="shared" si="26"/>
        <v>Welcome Center-----Same-----</v>
      </c>
      <c r="U137" s="13" t="s">
        <v>1135</v>
      </c>
      <c r="V137" s="13" t="s">
        <v>1031</v>
      </c>
    </row>
    <row r="138" spans="1:23" ht="36" customHeight="1" x14ac:dyDescent="0.2">
      <c r="A138" s="17">
        <v>152018</v>
      </c>
      <c r="B138" s="5" t="s">
        <v>1809</v>
      </c>
      <c r="C138" s="6" t="str">
        <f t="shared" si="19"/>
        <v>S</v>
      </c>
      <c r="D138" s="5" t="s">
        <v>3852</v>
      </c>
      <c r="E138" s="5" t="s">
        <v>1028</v>
      </c>
      <c r="F138" s="7" t="str">
        <f t="shared" si="21"/>
        <v xml:space="preserve">   </v>
      </c>
      <c r="G138" s="8" t="str">
        <f t="shared" si="22"/>
        <v xml:space="preserve"> </v>
      </c>
      <c r="H138" s="8" t="str">
        <f t="shared" si="23"/>
        <v xml:space="preserve"> </v>
      </c>
      <c r="I138" s="8" t="str">
        <f t="shared" si="24"/>
        <v xml:space="preserve"> </v>
      </c>
      <c r="J138" s="8" t="str">
        <f t="shared" si="25"/>
        <v xml:space="preserve"> </v>
      </c>
      <c r="K138" s="9" t="s">
        <v>1825</v>
      </c>
      <c r="L138" s="11" t="s">
        <v>1826</v>
      </c>
      <c r="M138" s="9" t="s">
        <v>1827</v>
      </c>
      <c r="N138" s="10" t="str">
        <f t="shared" si="27"/>
        <v>07 DEPT OF TRANSPORTATION &amp; DEVELOPMENT / 276 ENGINEERING AND OPERATIONS</v>
      </c>
      <c r="O138" s="17">
        <v>152018</v>
      </c>
      <c r="P138" s="9" t="s">
        <v>125</v>
      </c>
      <c r="Q138" s="11" t="s">
        <v>112</v>
      </c>
      <c r="R138" s="12">
        <v>56</v>
      </c>
      <c r="S138" s="9" t="s">
        <v>2093</v>
      </c>
      <c r="T138" s="10" t="str">
        <f t="shared" si="26"/>
        <v>No Longer Exist-----being given to state police-----</v>
      </c>
      <c r="U138" s="13" t="s">
        <v>1142</v>
      </c>
      <c r="V138" s="13" t="s">
        <v>1143</v>
      </c>
    </row>
    <row r="139" spans="1:23" ht="36" customHeight="1" x14ac:dyDescent="0.2">
      <c r="A139" s="17">
        <v>152019</v>
      </c>
      <c r="B139" s="5" t="s">
        <v>1809</v>
      </c>
      <c r="C139" s="6" t="str">
        <f t="shared" si="19"/>
        <v>S</v>
      </c>
      <c r="D139" s="5" t="s">
        <v>3852</v>
      </c>
      <c r="E139" s="5" t="s">
        <v>1028</v>
      </c>
      <c r="F139" s="7" t="str">
        <f t="shared" si="21"/>
        <v xml:space="preserve">   </v>
      </c>
      <c r="G139" s="8" t="str">
        <f t="shared" si="22"/>
        <v xml:space="preserve"> </v>
      </c>
      <c r="H139" s="8" t="str">
        <f t="shared" si="23"/>
        <v xml:space="preserve"> </v>
      </c>
      <c r="I139" s="8" t="str">
        <f t="shared" si="24"/>
        <v xml:space="preserve"> </v>
      </c>
      <c r="J139" s="8" t="str">
        <f t="shared" si="25"/>
        <v xml:space="preserve"> </v>
      </c>
      <c r="K139" s="9" t="s">
        <v>1825</v>
      </c>
      <c r="L139" s="11" t="s">
        <v>1826</v>
      </c>
      <c r="M139" s="9" t="s">
        <v>1827</v>
      </c>
      <c r="N139" s="10" t="str">
        <f t="shared" si="27"/>
        <v>07 DEPT OF TRANSPORTATION &amp; DEVELOPMENT / 276 ENGINEERING AND OPERATIONS</v>
      </c>
      <c r="O139" s="17">
        <v>152019</v>
      </c>
      <c r="P139" s="9" t="s">
        <v>126</v>
      </c>
      <c r="Q139" s="11" t="s">
        <v>112</v>
      </c>
      <c r="R139" s="12">
        <v>2.5299999999999998</v>
      </c>
      <c r="S139" s="9" t="s">
        <v>2094</v>
      </c>
      <c r="T139" s="10" t="str">
        <f t="shared" si="26"/>
        <v>Area Engineers Office and Maint. Yard-----Same-----</v>
      </c>
      <c r="U139" s="13" t="s">
        <v>1144</v>
      </c>
      <c r="V139" s="13" t="s">
        <v>1031</v>
      </c>
    </row>
    <row r="140" spans="1:23" ht="36" customHeight="1" x14ac:dyDescent="0.2">
      <c r="A140" s="17">
        <v>152020</v>
      </c>
      <c r="B140" s="5" t="s">
        <v>1809</v>
      </c>
      <c r="C140" s="6" t="str">
        <f t="shared" si="19"/>
        <v>S</v>
      </c>
      <c r="D140" s="5" t="s">
        <v>3852</v>
      </c>
      <c r="E140" s="5" t="s">
        <v>1028</v>
      </c>
      <c r="F140" s="7" t="str">
        <f t="shared" si="21"/>
        <v xml:space="preserve">   </v>
      </c>
      <c r="G140" s="8" t="str">
        <f t="shared" si="22"/>
        <v xml:space="preserve"> </v>
      </c>
      <c r="H140" s="8" t="str">
        <f t="shared" si="23"/>
        <v xml:space="preserve"> </v>
      </c>
      <c r="I140" s="8" t="str">
        <f t="shared" si="24"/>
        <v xml:space="preserve"> </v>
      </c>
      <c r="J140" s="8" t="str">
        <f t="shared" si="25"/>
        <v xml:space="preserve"> </v>
      </c>
      <c r="K140" s="9" t="s">
        <v>1825</v>
      </c>
      <c r="L140" s="11" t="s">
        <v>1826</v>
      </c>
      <c r="M140" s="9" t="s">
        <v>1827</v>
      </c>
      <c r="N140" s="10" t="str">
        <f t="shared" si="27"/>
        <v>07 DEPT OF TRANSPORTATION &amp; DEVELOPMENT / 276 ENGINEERING AND OPERATIONS</v>
      </c>
      <c r="O140" s="17">
        <v>152020</v>
      </c>
      <c r="P140" s="9" t="s">
        <v>127</v>
      </c>
      <c r="Q140" s="11" t="s">
        <v>112</v>
      </c>
      <c r="R140" s="12">
        <v>6.94</v>
      </c>
      <c r="S140" s="9" t="s">
        <v>2095</v>
      </c>
      <c r="T140" s="10" t="str">
        <f t="shared" si="26"/>
        <v>Material Yard-----Same-----</v>
      </c>
      <c r="U140" s="13" t="s">
        <v>1145</v>
      </c>
      <c r="V140" s="13" t="s">
        <v>1031</v>
      </c>
    </row>
    <row r="141" spans="1:23" ht="36" customHeight="1" x14ac:dyDescent="0.2">
      <c r="A141" s="17">
        <v>152021</v>
      </c>
      <c r="B141" s="5" t="s">
        <v>1809</v>
      </c>
      <c r="C141" s="6" t="str">
        <f t="shared" si="19"/>
        <v>S</v>
      </c>
      <c r="D141" s="5" t="s">
        <v>3852</v>
      </c>
      <c r="E141" s="5" t="s">
        <v>1028</v>
      </c>
      <c r="F141" s="7" t="str">
        <f t="shared" si="21"/>
        <v xml:space="preserve">   </v>
      </c>
      <c r="G141" s="8" t="str">
        <f t="shared" si="22"/>
        <v xml:space="preserve"> </v>
      </c>
      <c r="H141" s="8" t="str">
        <f t="shared" si="23"/>
        <v xml:space="preserve"> </v>
      </c>
      <c r="I141" s="8" t="str">
        <f t="shared" si="24"/>
        <v xml:space="preserve"> </v>
      </c>
      <c r="J141" s="8" t="str">
        <f t="shared" si="25"/>
        <v xml:space="preserve"> </v>
      </c>
      <c r="K141" s="9" t="s">
        <v>1922</v>
      </c>
      <c r="L141" s="11" t="s">
        <v>2082</v>
      </c>
      <c r="M141" s="9" t="s">
        <v>2083</v>
      </c>
      <c r="N141" s="10" t="str">
        <f t="shared" si="27"/>
        <v>04 ELECTED OFFICIALS / 160 AGRICULTURE AND FORESTRY</v>
      </c>
      <c r="O141" s="17">
        <v>152021</v>
      </c>
      <c r="P141" s="9" t="s">
        <v>3905</v>
      </c>
      <c r="Q141" s="11" t="s">
        <v>112</v>
      </c>
      <c r="R141" s="12">
        <v>5</v>
      </c>
      <c r="S141" s="9" t="s">
        <v>2097</v>
      </c>
      <c r="T141" s="10" t="str">
        <f t="shared" si="26"/>
        <v>----------</v>
      </c>
      <c r="U141" s="13" t="s">
        <v>1028</v>
      </c>
      <c r="V141" s="13" t="s">
        <v>1028</v>
      </c>
    </row>
    <row r="142" spans="1:23" ht="36" customHeight="1" x14ac:dyDescent="0.2">
      <c r="A142" s="17">
        <v>152022</v>
      </c>
      <c r="B142" s="5" t="s">
        <v>1809</v>
      </c>
      <c r="C142" s="6" t="str">
        <f t="shared" si="19"/>
        <v>S</v>
      </c>
      <c r="D142" s="5" t="s">
        <v>3852</v>
      </c>
      <c r="E142" s="5" t="s">
        <v>1028</v>
      </c>
      <c r="F142" s="7" t="str">
        <f t="shared" si="21"/>
        <v xml:space="preserve">   </v>
      </c>
      <c r="G142" s="8" t="str">
        <f t="shared" si="22"/>
        <v xml:space="preserve"> </v>
      </c>
      <c r="H142" s="8" t="str">
        <f t="shared" si="23"/>
        <v xml:space="preserve"> </v>
      </c>
      <c r="I142" s="8" t="str">
        <f t="shared" si="24"/>
        <v xml:space="preserve"> </v>
      </c>
      <c r="J142" s="8" t="str">
        <f t="shared" si="25"/>
        <v xml:space="preserve"> </v>
      </c>
      <c r="K142" s="9" t="s">
        <v>1808</v>
      </c>
      <c r="L142" s="11" t="s">
        <v>1867</v>
      </c>
      <c r="M142" s="9" t="s">
        <v>1868</v>
      </c>
      <c r="N142" s="10" t="str">
        <f t="shared" si="27"/>
        <v>08B PUBLIC SAFETY SERVICES / 419 OFFICE OF STATE POLICE</v>
      </c>
      <c r="O142" s="17">
        <v>152022</v>
      </c>
      <c r="P142" s="9" t="s">
        <v>128</v>
      </c>
      <c r="Q142" s="11" t="s">
        <v>112</v>
      </c>
      <c r="R142" s="12">
        <v>9.8000000000000007</v>
      </c>
      <c r="S142" s="9" t="s">
        <v>2098</v>
      </c>
      <c r="T142" s="10" t="str">
        <f t="shared" si="26"/>
        <v>Land used to accomidate scales for DPS-----Same-----COST OF PIT SCALES AT SITE $392,000</v>
      </c>
      <c r="U142" s="13" t="s">
        <v>1146</v>
      </c>
      <c r="V142" s="13" t="s">
        <v>1031</v>
      </c>
      <c r="W142" s="9" t="s">
        <v>2099</v>
      </c>
    </row>
    <row r="143" spans="1:23" ht="36" customHeight="1" x14ac:dyDescent="0.2">
      <c r="A143" s="17">
        <v>152023</v>
      </c>
      <c r="B143" s="5" t="s">
        <v>1809</v>
      </c>
      <c r="C143" s="6" t="str">
        <f t="shared" si="19"/>
        <v>L</v>
      </c>
      <c r="D143" s="5" t="s">
        <v>1028</v>
      </c>
      <c r="E143" s="5" t="s">
        <v>3850</v>
      </c>
      <c r="F143" s="7" t="str">
        <f t="shared" si="21"/>
        <v xml:space="preserve">  L</v>
      </c>
      <c r="G143" s="8" t="str">
        <f t="shared" si="22"/>
        <v xml:space="preserve"> </v>
      </c>
      <c r="H143" s="8" t="str">
        <f t="shared" si="23"/>
        <v xml:space="preserve"> </v>
      </c>
      <c r="I143" s="8" t="str">
        <f t="shared" si="24"/>
        <v xml:space="preserve"> </v>
      </c>
      <c r="J143" s="8" t="str">
        <f t="shared" si="25"/>
        <v>L</v>
      </c>
      <c r="K143" s="9" t="s">
        <v>1831</v>
      </c>
      <c r="L143" s="11">
        <v>514</v>
      </c>
      <c r="M143" s="9" t="s">
        <v>1833</v>
      </c>
      <c r="N143" s="10" t="str">
        <f t="shared" si="27"/>
        <v>16 DEPT OF WILDLIFE &amp; FISHERIES / 514 OFFICE OF FISHERIES</v>
      </c>
      <c r="O143" s="17">
        <v>152023</v>
      </c>
      <c r="P143" s="9" t="s">
        <v>129</v>
      </c>
      <c r="Q143" s="11" t="s">
        <v>112</v>
      </c>
      <c r="R143" s="12">
        <v>0.5</v>
      </c>
      <c r="S143" s="9" t="s">
        <v>2100</v>
      </c>
      <c r="T143" s="10" t="str">
        <f t="shared" si="26"/>
        <v>WLF COASTAL STUDY AREA 1----------YEAR BY YEAR LEASE.</v>
      </c>
      <c r="U143" s="13" t="s">
        <v>1147</v>
      </c>
      <c r="V143" s="13" t="s">
        <v>1028</v>
      </c>
      <c r="W143" s="9" t="s">
        <v>2101</v>
      </c>
    </row>
    <row r="144" spans="1:23" ht="36" customHeight="1" x14ac:dyDescent="0.2">
      <c r="A144" s="17">
        <v>152024</v>
      </c>
      <c r="B144" s="5" t="s">
        <v>1809</v>
      </c>
      <c r="C144" s="6" t="str">
        <f t="shared" si="19"/>
        <v>S</v>
      </c>
      <c r="D144" s="5" t="s">
        <v>3852</v>
      </c>
      <c r="E144" s="5" t="s">
        <v>1028</v>
      </c>
      <c r="F144" s="7" t="str">
        <f t="shared" si="21"/>
        <v xml:space="preserve">   </v>
      </c>
      <c r="G144" s="8" t="str">
        <f t="shared" si="22"/>
        <v xml:space="preserve"> </v>
      </c>
      <c r="H144" s="8" t="str">
        <f t="shared" si="23"/>
        <v xml:space="preserve"> </v>
      </c>
      <c r="I144" s="8" t="str">
        <f t="shared" si="24"/>
        <v xml:space="preserve"> </v>
      </c>
      <c r="J144" s="8" t="str">
        <f t="shared" si="25"/>
        <v xml:space="preserve"> </v>
      </c>
      <c r="K144" s="9" t="s">
        <v>1808</v>
      </c>
      <c r="L144" s="11" t="s">
        <v>1867</v>
      </c>
      <c r="M144" s="9" t="s">
        <v>1868</v>
      </c>
      <c r="N144" s="10" t="str">
        <f t="shared" si="27"/>
        <v>08B PUBLIC SAFETY SERVICES / 419 OFFICE OF STATE POLICE</v>
      </c>
      <c r="O144" s="17">
        <v>152024</v>
      </c>
      <c r="P144" s="9" t="s">
        <v>130</v>
      </c>
      <c r="Q144" s="11" t="s">
        <v>112</v>
      </c>
      <c r="R144" s="12">
        <v>10.14</v>
      </c>
      <c r="S144" s="9" t="s">
        <v>2102</v>
      </c>
      <c r="T144" s="10" t="str">
        <f t="shared" si="26"/>
        <v>----------RADIO TOWER REMOVED. LAND IS VACANT.</v>
      </c>
      <c r="U144" s="13" t="s">
        <v>1028</v>
      </c>
      <c r="V144" s="13" t="s">
        <v>1028</v>
      </c>
      <c r="W144" s="9" t="s">
        <v>2103</v>
      </c>
    </row>
    <row r="145" spans="1:23" ht="36" customHeight="1" x14ac:dyDescent="0.2">
      <c r="A145" s="17">
        <v>152025</v>
      </c>
      <c r="B145" s="5" t="s">
        <v>1809</v>
      </c>
      <c r="C145" s="6" t="str">
        <f t="shared" si="19"/>
        <v>L</v>
      </c>
      <c r="D145" s="5" t="s">
        <v>1028</v>
      </c>
      <c r="E145" s="5" t="s">
        <v>3850</v>
      </c>
      <c r="F145" s="7" t="str">
        <f t="shared" si="21"/>
        <v xml:space="preserve">   </v>
      </c>
      <c r="G145" s="8" t="str">
        <f t="shared" si="22"/>
        <v xml:space="preserve"> </v>
      </c>
      <c r="H145" s="8" t="str">
        <f t="shared" si="23"/>
        <v xml:space="preserve"> </v>
      </c>
      <c r="I145" s="8" t="str">
        <f t="shared" si="24"/>
        <v xml:space="preserve"> </v>
      </c>
      <c r="J145" s="8" t="str">
        <f t="shared" si="25"/>
        <v xml:space="preserve"> </v>
      </c>
      <c r="K145" s="9" t="s">
        <v>1856</v>
      </c>
      <c r="N145" s="10" t="str">
        <f t="shared" si="27"/>
        <v xml:space="preserve">01 EXECUTIVE DEPARTMENT /  </v>
      </c>
      <c r="O145" s="17">
        <v>152025</v>
      </c>
      <c r="P145" s="9" t="s">
        <v>131</v>
      </c>
      <c r="Q145" s="11" t="s">
        <v>112</v>
      </c>
      <c r="R145" s="12">
        <v>0</v>
      </c>
      <c r="S145" s="9" t="s">
        <v>2104</v>
      </c>
      <c r="T145" s="10" t="str">
        <f t="shared" si="26"/>
        <v>Reference GOHSEP for Emergency preparedness antenna &amp; cables-----Reference GOHSEP for Emergency preparedness antenna &amp; cables-----LOCATED (HUNG) BETWEEN NATIONAL WEATHER SERVICE BUILDING AND RADAR TOWER (NO WRITTEN AGREEMENT - DOC 1 IS PHONE INFO ONLY) AT 11</v>
      </c>
      <c r="U145" s="13" t="s">
        <v>1148</v>
      </c>
      <c r="V145" s="13" t="s">
        <v>1148</v>
      </c>
      <c r="W145" s="9" t="s">
        <v>2105</v>
      </c>
    </row>
    <row r="146" spans="1:23" ht="36" customHeight="1" x14ac:dyDescent="0.2">
      <c r="A146" s="17">
        <v>152029</v>
      </c>
      <c r="B146" s="5" t="s">
        <v>1809</v>
      </c>
      <c r="C146" s="6" t="str">
        <f t="shared" si="19"/>
        <v>S</v>
      </c>
      <c r="D146" s="5" t="s">
        <v>3852</v>
      </c>
      <c r="E146" s="5" t="s">
        <v>1028</v>
      </c>
      <c r="F146" s="7" t="str">
        <f t="shared" si="21"/>
        <v xml:space="preserve">   </v>
      </c>
      <c r="G146" s="8" t="str">
        <f t="shared" si="22"/>
        <v xml:space="preserve"> </v>
      </c>
      <c r="H146" s="8" t="str">
        <f t="shared" si="23"/>
        <v xml:space="preserve"> </v>
      </c>
      <c r="I146" s="8" t="str">
        <f t="shared" si="24"/>
        <v xml:space="preserve"> </v>
      </c>
      <c r="J146" s="8" t="str">
        <f t="shared" si="25"/>
        <v xml:space="preserve"> </v>
      </c>
      <c r="K146" s="9" t="s">
        <v>1825</v>
      </c>
      <c r="L146" s="11" t="s">
        <v>1826</v>
      </c>
      <c r="M146" s="9" t="s">
        <v>1827</v>
      </c>
      <c r="N146" s="10" t="str">
        <f t="shared" si="27"/>
        <v>07 DEPT OF TRANSPORTATION &amp; DEVELOPMENT / 276 ENGINEERING AND OPERATIONS</v>
      </c>
      <c r="O146" s="17">
        <v>152029</v>
      </c>
      <c r="P146" s="9" t="s">
        <v>132</v>
      </c>
      <c r="Q146" s="11" t="s">
        <v>112</v>
      </c>
      <c r="R146" s="12">
        <v>15.99</v>
      </c>
      <c r="S146" s="9" t="s">
        <v>2106</v>
      </c>
      <c r="T146" s="10" t="str">
        <f t="shared" si="26"/>
        <v>Materials yard, Bailey Bridge storage-----Same-----</v>
      </c>
      <c r="U146" s="13" t="s">
        <v>1149</v>
      </c>
      <c r="V146" s="13" t="s">
        <v>1031</v>
      </c>
    </row>
    <row r="147" spans="1:23" ht="36" customHeight="1" x14ac:dyDescent="0.2">
      <c r="A147" s="17">
        <v>152032</v>
      </c>
      <c r="B147" s="5" t="s">
        <v>1809</v>
      </c>
      <c r="C147" s="6" t="str">
        <f t="shared" si="19"/>
        <v>S</v>
      </c>
      <c r="D147" s="5" t="s">
        <v>3852</v>
      </c>
      <c r="E147" s="5" t="s">
        <v>1028</v>
      </c>
      <c r="F147" s="7" t="str">
        <f t="shared" si="21"/>
        <v xml:space="preserve">   </v>
      </c>
      <c r="G147" s="8" t="str">
        <f t="shared" si="22"/>
        <v xml:space="preserve"> </v>
      </c>
      <c r="H147" s="8" t="str">
        <f t="shared" si="23"/>
        <v xml:space="preserve"> </v>
      </c>
      <c r="I147" s="8" t="str">
        <f t="shared" si="24"/>
        <v xml:space="preserve"> </v>
      </c>
      <c r="J147" s="8" t="str">
        <f t="shared" si="25"/>
        <v xml:space="preserve"> </v>
      </c>
      <c r="K147" s="9" t="s">
        <v>1831</v>
      </c>
      <c r="L147" s="11" t="s">
        <v>1894</v>
      </c>
      <c r="M147" s="9" t="s">
        <v>1895</v>
      </c>
      <c r="N147" s="10" t="str">
        <f t="shared" si="27"/>
        <v>16 DEPT OF WILDLIFE &amp; FISHERIES / 513 OFFICE OF WILDLIFE</v>
      </c>
      <c r="O147" s="17">
        <v>152032</v>
      </c>
      <c r="P147" s="9" t="s">
        <v>133</v>
      </c>
      <c r="Q147" s="11" t="s">
        <v>112</v>
      </c>
      <c r="R147" s="12">
        <v>4987.62</v>
      </c>
      <c r="S147" s="9" t="s">
        <v>2107</v>
      </c>
      <c r="T147" s="10" t="str">
        <f t="shared" si="26"/>
        <v>WILDLIFE REFUGE----------&amp; SE LA HOSPITAL. SEE S.C. 1-52-003 &amp; 1-52-016 DOC. 1 FOR STATE COST &amp; ACREAGE.</v>
      </c>
      <c r="U147" s="13" t="s">
        <v>1150</v>
      </c>
      <c r="V147" s="13" t="s">
        <v>1028</v>
      </c>
      <c r="W147" s="9" t="s">
        <v>2108</v>
      </c>
    </row>
    <row r="148" spans="1:23" ht="36" customHeight="1" x14ac:dyDescent="0.2">
      <c r="A148" s="17">
        <v>152033</v>
      </c>
      <c r="B148" s="5" t="s">
        <v>1809</v>
      </c>
      <c r="C148" s="6" t="str">
        <f t="shared" si="19"/>
        <v>S</v>
      </c>
      <c r="D148" s="5" t="s">
        <v>3852</v>
      </c>
      <c r="E148" s="5" t="s">
        <v>1028</v>
      </c>
      <c r="F148" s="7" t="str">
        <f t="shared" si="21"/>
        <v xml:space="preserve">   </v>
      </c>
      <c r="G148" s="8" t="str">
        <f t="shared" si="22"/>
        <v xml:space="preserve"> </v>
      </c>
      <c r="H148" s="8" t="str">
        <f t="shared" si="23"/>
        <v xml:space="preserve"> </v>
      </c>
      <c r="I148" s="8" t="str">
        <f t="shared" si="24"/>
        <v xml:space="preserve"> </v>
      </c>
      <c r="J148" s="8" t="str">
        <f t="shared" si="25"/>
        <v xml:space="preserve"> </v>
      </c>
      <c r="K148" s="9" t="s">
        <v>1961</v>
      </c>
      <c r="L148" s="11" t="s">
        <v>2078</v>
      </c>
      <c r="M148" s="9" t="s">
        <v>2079</v>
      </c>
      <c r="N148" s="10" t="str">
        <f t="shared" si="27"/>
        <v>09 DEPT OF HEALTH AND HOSPITALS / 301 FLA PAR HUMAN SERVCS AUTHORITY</v>
      </c>
      <c r="O148" s="17">
        <v>152033</v>
      </c>
      <c r="P148" s="9" t="s">
        <v>134</v>
      </c>
      <c r="Q148" s="11" t="s">
        <v>112</v>
      </c>
      <c r="R148" s="12">
        <v>5</v>
      </c>
      <c r="S148" s="9" t="s">
        <v>2109</v>
      </c>
      <c r="T148" s="10" t="str">
        <f t="shared" si="26"/>
        <v>Not part of DHH-----Not part of DHH-----THIS FACILITY NOW IS DEPARTMENT OF HUMAN SERVICES CENTER. (PER OLA, CHA NGED AGENCY # FROM 330 TO 301 - RC/OSRAP)</v>
      </c>
      <c r="U148" s="13" t="s">
        <v>1057</v>
      </c>
      <c r="V148" s="13" t="s">
        <v>1057</v>
      </c>
      <c r="W148" s="9" t="s">
        <v>2110</v>
      </c>
    </row>
    <row r="149" spans="1:23" ht="36" customHeight="1" x14ac:dyDescent="0.2">
      <c r="A149" s="17">
        <v>152042</v>
      </c>
      <c r="B149" s="5" t="s">
        <v>1809</v>
      </c>
      <c r="C149" s="6" t="str">
        <f t="shared" si="19"/>
        <v>S</v>
      </c>
      <c r="D149" s="5" t="s">
        <v>3852</v>
      </c>
      <c r="E149" s="5" t="s">
        <v>1028</v>
      </c>
      <c r="F149" s="7" t="str">
        <f t="shared" si="21"/>
        <v xml:space="preserve">RT </v>
      </c>
      <c r="G149" s="8" t="str">
        <f t="shared" si="22"/>
        <v xml:space="preserve"> </v>
      </c>
      <c r="H149" s="8" t="str">
        <f t="shared" si="23"/>
        <v>R</v>
      </c>
      <c r="I149" s="8" t="str">
        <f t="shared" si="24"/>
        <v>T</v>
      </c>
      <c r="J149" s="8" t="str">
        <f t="shared" si="25"/>
        <v xml:space="preserve"> </v>
      </c>
      <c r="K149" s="9" t="s">
        <v>1856</v>
      </c>
      <c r="L149" s="11" t="s">
        <v>1857</v>
      </c>
      <c r="M149" s="9" t="s">
        <v>1858</v>
      </c>
      <c r="N149" s="10" t="str">
        <f t="shared" si="27"/>
        <v>01 EXECUTIVE DEPARTMENT / 107 DIVISION OF ADMINISTRATION</v>
      </c>
      <c r="O149" s="17">
        <v>152042</v>
      </c>
      <c r="P149" s="9" t="s">
        <v>17</v>
      </c>
      <c r="Q149" s="11" t="s">
        <v>112</v>
      </c>
      <c r="R149" s="12">
        <v>40</v>
      </c>
      <c r="S149" s="9" t="s">
        <v>2111</v>
      </c>
      <c r="T149" s="10" t="str">
        <f t="shared" si="26"/>
        <v>{TF#1481.500}  TIMBER PRODUCTION / PUBLIC RECREATION-----03/28/2016 - RETAIN FOR TIMBER MANAGEMENT PROGRAM-----LAND VALUE = $1.25/ACRE</v>
      </c>
      <c r="U149" s="13" t="s">
        <v>1151</v>
      </c>
      <c r="V149" s="13" t="s">
        <v>1152</v>
      </c>
      <c r="W149" s="9" t="s">
        <v>2112</v>
      </c>
    </row>
    <row r="150" spans="1:23" ht="36" customHeight="1" x14ac:dyDescent="0.2">
      <c r="A150" s="17">
        <v>152044</v>
      </c>
      <c r="B150" s="5" t="s">
        <v>1809</v>
      </c>
      <c r="C150" s="6" t="str">
        <f t="shared" si="19"/>
        <v>S</v>
      </c>
      <c r="D150" s="5" t="s">
        <v>3852</v>
      </c>
      <c r="E150" s="5" t="s">
        <v>1028</v>
      </c>
      <c r="F150" s="7" t="str">
        <f t="shared" si="21"/>
        <v xml:space="preserve">   </v>
      </c>
      <c r="G150" s="8" t="str">
        <f t="shared" si="22"/>
        <v xml:space="preserve"> </v>
      </c>
      <c r="H150" s="8" t="str">
        <f t="shared" si="23"/>
        <v xml:space="preserve"> </v>
      </c>
      <c r="I150" s="8" t="str">
        <f t="shared" si="24"/>
        <v xml:space="preserve"> </v>
      </c>
      <c r="J150" s="8" t="str">
        <f t="shared" si="25"/>
        <v xml:space="preserve"> </v>
      </c>
      <c r="K150" s="9" t="s">
        <v>1808</v>
      </c>
      <c r="L150" s="11" t="s">
        <v>1867</v>
      </c>
      <c r="M150" s="9" t="s">
        <v>1868</v>
      </c>
      <c r="N150" s="10" t="str">
        <f t="shared" si="27"/>
        <v>08B PUBLIC SAFETY SERVICES / 419 OFFICE OF STATE POLICE</v>
      </c>
      <c r="O150" s="17">
        <v>152044</v>
      </c>
      <c r="P150" s="9" t="s">
        <v>135</v>
      </c>
      <c r="Q150" s="11" t="s">
        <v>112</v>
      </c>
      <c r="R150" s="12">
        <v>61.4</v>
      </c>
      <c r="T150" s="10" t="str">
        <f t="shared" si="26"/>
        <v>Land used by Causway Commission-----Same-----SCALES ARE LOCATED AT THE CAUSEWAY COMMISSION BUILDING, A QUASI-STATE AG ENCY, NORTH APPROACH OF CAUSEWAY BRIDGE IN MANDEVILLE.</v>
      </c>
      <c r="U150" s="13" t="s">
        <v>1153</v>
      </c>
      <c r="V150" s="13" t="s">
        <v>1031</v>
      </c>
      <c r="W150" s="9" t="s">
        <v>2113</v>
      </c>
    </row>
    <row r="151" spans="1:23" ht="36" customHeight="1" x14ac:dyDescent="0.2">
      <c r="A151" s="17">
        <v>152045</v>
      </c>
      <c r="B151" s="5" t="s">
        <v>1809</v>
      </c>
      <c r="C151" s="6" t="str">
        <f t="shared" si="19"/>
        <v>S</v>
      </c>
      <c r="D151" s="5" t="s">
        <v>3852</v>
      </c>
      <c r="E151" s="5" t="s">
        <v>1028</v>
      </c>
      <c r="F151" s="7" t="str">
        <f t="shared" si="21"/>
        <v xml:space="preserve">   </v>
      </c>
      <c r="G151" s="8" t="str">
        <f t="shared" si="22"/>
        <v xml:space="preserve"> </v>
      </c>
      <c r="H151" s="8" t="str">
        <f t="shared" si="23"/>
        <v xml:space="preserve"> </v>
      </c>
      <c r="I151" s="8" t="str">
        <f t="shared" si="24"/>
        <v xml:space="preserve"> </v>
      </c>
      <c r="J151" s="8" t="str">
        <f t="shared" si="25"/>
        <v xml:space="preserve"> </v>
      </c>
      <c r="K151" s="9" t="s">
        <v>1831</v>
      </c>
      <c r="L151" s="11" t="s">
        <v>1894</v>
      </c>
      <c r="M151" s="9" t="s">
        <v>1895</v>
      </c>
      <c r="N151" s="10" t="str">
        <f t="shared" si="27"/>
        <v>16 DEPT OF WILDLIFE &amp; FISHERIES / 513 OFFICE OF WILDLIFE</v>
      </c>
      <c r="O151" s="17">
        <v>152045</v>
      </c>
      <c r="P151" s="9" t="s">
        <v>3969</v>
      </c>
      <c r="Q151" s="11" t="s">
        <v>112</v>
      </c>
      <c r="R151" s="12">
        <v>796</v>
      </c>
      <c r="S151" s="9" t="s">
        <v>2114</v>
      </c>
      <c r="T151" s="10" t="str">
        <f t="shared" si="26"/>
        <v>HABITAT PROTECTION----------USED FOR PROTECTION, CONSERVATION AND MANAGEMENT OF NATIVE PLANTS, ANIMA LS AND NATURAL COMMUNITIES.</v>
      </c>
      <c r="U151" s="13" t="s">
        <v>1154</v>
      </c>
      <c r="W151" s="9" t="s">
        <v>2115</v>
      </c>
    </row>
    <row r="152" spans="1:23" ht="36" customHeight="1" x14ac:dyDescent="0.2">
      <c r="A152" s="17">
        <v>152046</v>
      </c>
      <c r="B152" s="5" t="s">
        <v>1809</v>
      </c>
      <c r="C152" s="6" t="str">
        <f t="shared" si="19"/>
        <v>S</v>
      </c>
      <c r="D152" s="5" t="s">
        <v>3852</v>
      </c>
      <c r="E152" s="5" t="s">
        <v>1028</v>
      </c>
      <c r="F152" s="7" t="str">
        <f t="shared" si="21"/>
        <v xml:space="preserve">   </v>
      </c>
      <c r="G152" s="8" t="str">
        <f t="shared" si="22"/>
        <v xml:space="preserve"> </v>
      </c>
      <c r="H152" s="8" t="str">
        <f t="shared" si="23"/>
        <v xml:space="preserve"> </v>
      </c>
      <c r="I152" s="8" t="str">
        <f t="shared" si="24"/>
        <v xml:space="preserve"> </v>
      </c>
      <c r="J152" s="8" t="str">
        <f t="shared" si="25"/>
        <v xml:space="preserve"> </v>
      </c>
      <c r="K152" s="9" t="s">
        <v>1856</v>
      </c>
      <c r="L152" s="11" t="s">
        <v>1857</v>
      </c>
      <c r="M152" s="9" t="s">
        <v>1858</v>
      </c>
      <c r="N152" s="10" t="str">
        <f t="shared" si="27"/>
        <v>01 EXECUTIVE DEPARTMENT / 107 DIVISION OF ADMINISTRATION</v>
      </c>
      <c r="O152" s="17">
        <v>152046</v>
      </c>
      <c r="P152" s="9" t="s">
        <v>136</v>
      </c>
      <c r="Q152" s="11" t="s">
        <v>112</v>
      </c>
      <c r="R152" s="12">
        <v>199.47</v>
      </c>
      <c r="S152" s="9" t="s">
        <v>2116</v>
      </c>
      <c r="T152" s="10" t="str">
        <f t="shared" si="26"/>
        <v>{TF#1484.920}  QUALIFIED CONSERVATION CONTRIBUTION - BRACKISH MARSH-----BRACKISH MARSH-----QUALIFIED CONSERVATION CONTRIBUTION OF LAND.</v>
      </c>
      <c r="U152" s="13" t="s">
        <v>1155</v>
      </c>
      <c r="V152" s="13" t="s">
        <v>1156</v>
      </c>
      <c r="W152" s="9" t="s">
        <v>2117</v>
      </c>
    </row>
    <row r="153" spans="1:23" ht="36" customHeight="1" x14ac:dyDescent="0.2">
      <c r="A153" s="17">
        <v>152052</v>
      </c>
      <c r="B153" s="5" t="s">
        <v>1809</v>
      </c>
      <c r="C153" s="6" t="str">
        <f t="shared" si="19"/>
        <v>L</v>
      </c>
      <c r="D153" s="5" t="s">
        <v>1028</v>
      </c>
      <c r="E153" s="5" t="s">
        <v>3850</v>
      </c>
      <c r="F153" s="7" t="str">
        <f t="shared" si="21"/>
        <v xml:space="preserve">  L</v>
      </c>
      <c r="G153" s="8" t="str">
        <f t="shared" si="22"/>
        <v xml:space="preserve"> </v>
      </c>
      <c r="H153" s="8" t="str">
        <f t="shared" si="23"/>
        <v xml:space="preserve"> </v>
      </c>
      <c r="I153" s="8" t="str">
        <f t="shared" si="24"/>
        <v xml:space="preserve"> </v>
      </c>
      <c r="J153" s="8" t="str">
        <f t="shared" si="25"/>
        <v>L</v>
      </c>
      <c r="K153" s="9" t="s">
        <v>1856</v>
      </c>
      <c r="L153" s="11" t="s">
        <v>1857</v>
      </c>
      <c r="M153" s="9" t="s">
        <v>1858</v>
      </c>
      <c r="N153" s="10" t="str">
        <f t="shared" si="27"/>
        <v>01 EXECUTIVE DEPARTMENT / 107 DIVISION OF ADMINISTRATION</v>
      </c>
      <c r="O153" s="17">
        <v>152052</v>
      </c>
      <c r="P153" s="9" t="s">
        <v>137</v>
      </c>
      <c r="Q153" s="11" t="s">
        <v>112</v>
      </c>
      <c r="R153" s="12">
        <v>32.22</v>
      </c>
      <c r="S153" s="9" t="s">
        <v>2118</v>
      </c>
      <c r="T153" s="10" t="str">
        <f t="shared" si="26"/>
        <v>LEASED FROM FEDS WITH CO-OP. ENDVR. AGRMNT. WITH PARISHES FOR MAINTENANCE, AGREEMENT WITH ST. TAMMANY PARISH RENEWED IN APRIL, 2-----INSURE COOPERATIVE ENDEAVOR AGREEMENTS DON'T EXPIRE-----LAND &amp; BLDGS OWNED BY USA; PARISH WILL OPERATE AND MAINTAIN. (SEE S.C. 2-59-032)</v>
      </c>
      <c r="U153" s="13" t="s">
        <v>1157</v>
      </c>
      <c r="V153" s="13" t="s">
        <v>1158</v>
      </c>
      <c r="W153" s="9" t="s">
        <v>2119</v>
      </c>
    </row>
    <row r="154" spans="1:23" ht="36" customHeight="1" x14ac:dyDescent="0.2">
      <c r="A154" s="17">
        <v>152053</v>
      </c>
      <c r="B154" s="5" t="s">
        <v>1809</v>
      </c>
      <c r="C154" s="6" t="str">
        <f t="shared" si="19"/>
        <v>S</v>
      </c>
      <c r="D154" s="5" t="s">
        <v>3852</v>
      </c>
      <c r="E154" s="5" t="s">
        <v>1028</v>
      </c>
      <c r="F154" s="7" t="str">
        <f t="shared" si="21"/>
        <v xml:space="preserve">   </v>
      </c>
      <c r="G154" s="8" t="str">
        <f t="shared" si="22"/>
        <v xml:space="preserve"> </v>
      </c>
      <c r="H154" s="8" t="str">
        <f t="shared" si="23"/>
        <v xml:space="preserve"> </v>
      </c>
      <c r="I154" s="8" t="str">
        <f t="shared" si="24"/>
        <v xml:space="preserve"> </v>
      </c>
      <c r="J154" s="8" t="str">
        <f t="shared" si="25"/>
        <v xml:space="preserve"> </v>
      </c>
      <c r="K154" s="9" t="s">
        <v>1825</v>
      </c>
      <c r="L154" s="11" t="s">
        <v>1826</v>
      </c>
      <c r="M154" s="9" t="s">
        <v>1827</v>
      </c>
      <c r="N154" s="10" t="str">
        <f t="shared" si="27"/>
        <v>07 DEPT OF TRANSPORTATION &amp; DEVELOPMENT / 276 ENGINEERING AND OPERATIONS</v>
      </c>
      <c r="O154" s="17">
        <v>152053</v>
      </c>
      <c r="P154" s="9" t="s">
        <v>138</v>
      </c>
      <c r="Q154" s="11" t="s">
        <v>112</v>
      </c>
      <c r="R154" s="12">
        <v>3.0369999999999999</v>
      </c>
      <c r="T154" s="10" t="str">
        <f t="shared" si="26"/>
        <v>----------</v>
      </c>
      <c r="U154" s="13" t="s">
        <v>1028</v>
      </c>
      <c r="V154" s="13" t="s">
        <v>1028</v>
      </c>
    </row>
    <row r="155" spans="1:23" ht="36" customHeight="1" x14ac:dyDescent="0.2">
      <c r="A155" s="17">
        <v>152054</v>
      </c>
      <c r="B155" s="5" t="s">
        <v>1809</v>
      </c>
      <c r="C155" s="6" t="str">
        <f t="shared" si="19"/>
        <v>S</v>
      </c>
      <c r="D155" s="5" t="s">
        <v>3852</v>
      </c>
      <c r="E155" s="5" t="s">
        <v>1028</v>
      </c>
      <c r="F155" s="7" t="str">
        <f t="shared" si="21"/>
        <v xml:space="preserve">   </v>
      </c>
      <c r="G155" s="8" t="str">
        <f t="shared" si="22"/>
        <v xml:space="preserve"> </v>
      </c>
      <c r="H155" s="8" t="str">
        <f t="shared" si="23"/>
        <v xml:space="preserve"> </v>
      </c>
      <c r="I155" s="8" t="str">
        <f t="shared" si="24"/>
        <v xml:space="preserve"> </v>
      </c>
      <c r="J155" s="8" t="str">
        <f t="shared" si="25"/>
        <v xml:space="preserve"> </v>
      </c>
      <c r="K155" s="9" t="s">
        <v>2337</v>
      </c>
      <c r="L155" s="11" t="s">
        <v>2120</v>
      </c>
      <c r="M155" s="9" t="s">
        <v>2121</v>
      </c>
      <c r="N155" s="10" t="str">
        <f t="shared" si="27"/>
        <v>03 DEPT OF VETERANS AFFAIRS / 130 DVA-DEPT OF VETERANS AFFAIRS</v>
      </c>
      <c r="O155" s="17">
        <v>152054</v>
      </c>
      <c r="P155" s="9" t="s">
        <v>139</v>
      </c>
      <c r="Q155" s="11" t="s">
        <v>112</v>
      </c>
      <c r="R155" s="12">
        <v>76.599999999999994</v>
      </c>
      <c r="T155" s="10" t="str">
        <f t="shared" si="26"/>
        <v>----------</v>
      </c>
      <c r="U155" s="13" t="s">
        <v>1028</v>
      </c>
      <c r="V155" s="13" t="s">
        <v>1028</v>
      </c>
    </row>
    <row r="156" spans="1:23" ht="36" customHeight="1" x14ac:dyDescent="0.2">
      <c r="A156" s="17">
        <v>152055</v>
      </c>
      <c r="B156" s="5" t="s">
        <v>1809</v>
      </c>
      <c r="C156" s="6" t="str">
        <f t="shared" si="19"/>
        <v>S</v>
      </c>
      <c r="D156" s="5" t="s">
        <v>3852</v>
      </c>
      <c r="E156" s="5" t="s">
        <v>1028</v>
      </c>
      <c r="F156" s="7" t="str">
        <f t="shared" si="21"/>
        <v xml:space="preserve">   </v>
      </c>
      <c r="G156" s="8" t="str">
        <f t="shared" si="22"/>
        <v xml:space="preserve"> </v>
      </c>
      <c r="H156" s="8" t="str">
        <f t="shared" si="23"/>
        <v xml:space="preserve"> </v>
      </c>
      <c r="I156" s="8" t="str">
        <f t="shared" si="24"/>
        <v xml:space="preserve"> </v>
      </c>
      <c r="J156" s="8" t="str">
        <f t="shared" si="25"/>
        <v xml:space="preserve"> </v>
      </c>
      <c r="K156" s="9" t="s">
        <v>1825</v>
      </c>
      <c r="L156" s="11" t="s">
        <v>1826</v>
      </c>
      <c r="M156" s="9" t="s">
        <v>1827</v>
      </c>
      <c r="N156" s="10" t="str">
        <f t="shared" si="27"/>
        <v>07 DEPT OF TRANSPORTATION &amp; DEVELOPMENT / 276 ENGINEERING AND OPERATIONS</v>
      </c>
      <c r="O156" s="17">
        <v>152055</v>
      </c>
      <c r="P156" s="9" t="s">
        <v>140</v>
      </c>
      <c r="Q156" s="11" t="s">
        <v>112</v>
      </c>
      <c r="R156" s="12">
        <v>23.76</v>
      </c>
      <c r="T156" s="10" t="str">
        <f t="shared" si="26"/>
        <v>----------</v>
      </c>
      <c r="U156" s="13" t="s">
        <v>1028</v>
      </c>
      <c r="V156" s="13" t="s">
        <v>1028</v>
      </c>
    </row>
    <row r="157" spans="1:23" ht="36" customHeight="1" x14ac:dyDescent="0.2">
      <c r="A157" s="17">
        <v>152056</v>
      </c>
      <c r="B157" s="5" t="s">
        <v>1809</v>
      </c>
      <c r="C157" s="6" t="str">
        <f t="shared" si="19"/>
        <v>S</v>
      </c>
      <c r="D157" s="5" t="s">
        <v>3852</v>
      </c>
      <c r="E157" s="5" t="s">
        <v>1028</v>
      </c>
      <c r="F157" s="7" t="str">
        <f t="shared" si="21"/>
        <v xml:space="preserve">   </v>
      </c>
      <c r="G157" s="8" t="str">
        <f t="shared" si="22"/>
        <v xml:space="preserve"> </v>
      </c>
      <c r="H157" s="8" t="str">
        <f t="shared" si="23"/>
        <v xml:space="preserve"> </v>
      </c>
      <c r="I157" s="8" t="str">
        <f t="shared" si="24"/>
        <v xml:space="preserve"> </v>
      </c>
      <c r="J157" s="8" t="str">
        <f t="shared" si="25"/>
        <v xml:space="preserve"> </v>
      </c>
      <c r="K157" s="9" t="s">
        <v>1810</v>
      </c>
      <c r="L157" s="11">
        <v>649</v>
      </c>
      <c r="M157" s="9" t="s">
        <v>1812</v>
      </c>
      <c r="N157" s="10" t="str">
        <f t="shared" si="27"/>
        <v>19A HIGHER EDUCATION / 649 BD OF SUPRS-COMM &amp; TECH COLL</v>
      </c>
      <c r="O157" s="17">
        <v>152056</v>
      </c>
      <c r="P157" s="9" t="s">
        <v>141</v>
      </c>
      <c r="Q157" s="11" t="s">
        <v>112</v>
      </c>
      <c r="R157" s="12">
        <v>12.6</v>
      </c>
      <c r="T157" s="10" t="str">
        <f t="shared" si="26"/>
        <v>----------</v>
      </c>
      <c r="U157" s="13" t="s">
        <v>1028</v>
      </c>
      <c r="V157" s="13" t="s">
        <v>1028</v>
      </c>
    </row>
    <row r="158" spans="1:23" ht="36" customHeight="1" x14ac:dyDescent="0.2">
      <c r="A158" s="17">
        <v>203002</v>
      </c>
      <c r="B158" s="5" t="s">
        <v>1809</v>
      </c>
      <c r="C158" s="6" t="str">
        <f t="shared" si="19"/>
        <v>S</v>
      </c>
      <c r="D158" s="5" t="s">
        <v>3852</v>
      </c>
      <c r="E158" s="5" t="s">
        <v>1028</v>
      </c>
      <c r="F158" s="7" t="str">
        <f t="shared" si="21"/>
        <v xml:space="preserve">   </v>
      </c>
      <c r="G158" s="8" t="str">
        <f t="shared" si="22"/>
        <v xml:space="preserve"> </v>
      </c>
      <c r="H158" s="8" t="str">
        <f t="shared" si="23"/>
        <v xml:space="preserve"> </v>
      </c>
      <c r="I158" s="8" t="str">
        <f t="shared" si="24"/>
        <v xml:space="preserve"> </v>
      </c>
      <c r="J158" s="8" t="str">
        <f t="shared" si="25"/>
        <v xml:space="preserve"> </v>
      </c>
      <c r="K158" s="9" t="s">
        <v>1856</v>
      </c>
      <c r="L158" s="11" t="s">
        <v>1892</v>
      </c>
      <c r="M158" s="9" t="s">
        <v>1893</v>
      </c>
      <c r="N158" s="10" t="str">
        <f t="shared" si="27"/>
        <v>01 EXECUTIVE DEPARTMENT / 112 DEPT OF MILITARY AFFAIRS</v>
      </c>
      <c r="O158" s="17">
        <v>203002</v>
      </c>
      <c r="P158" s="9" t="s">
        <v>142</v>
      </c>
      <c r="Q158" s="11" t="s">
        <v>143</v>
      </c>
      <c r="R158" s="12">
        <v>4.8</v>
      </c>
      <c r="S158" s="9" t="s">
        <v>2122</v>
      </c>
      <c r="T158" s="10" t="str">
        <f t="shared" si="26"/>
        <v>Houses 922nd (-) Hor and Det 2 1021 Companies-----Houses 922nd (-) Hor and Det 2 1021 Companies-----</v>
      </c>
      <c r="U158" s="13" t="s">
        <v>1159</v>
      </c>
      <c r="V158" s="13" t="s">
        <v>1159</v>
      </c>
    </row>
    <row r="159" spans="1:23" ht="36" customHeight="1" x14ac:dyDescent="0.2">
      <c r="A159" s="17">
        <v>203004</v>
      </c>
      <c r="B159" s="5" t="s">
        <v>1809</v>
      </c>
      <c r="C159" s="6" t="str">
        <f t="shared" si="19"/>
        <v>L</v>
      </c>
      <c r="D159" s="5" t="s">
        <v>1028</v>
      </c>
      <c r="E159" s="5" t="s">
        <v>3850</v>
      </c>
      <c r="F159" s="7" t="str">
        <f t="shared" si="21"/>
        <v xml:space="preserve">  L</v>
      </c>
      <c r="G159" s="8" t="str">
        <f t="shared" si="22"/>
        <v xml:space="preserve"> </v>
      </c>
      <c r="H159" s="8" t="str">
        <f t="shared" si="23"/>
        <v xml:space="preserve"> </v>
      </c>
      <c r="I159" s="8" t="str">
        <f t="shared" si="24"/>
        <v xml:space="preserve"> </v>
      </c>
      <c r="J159" s="8" t="str">
        <f t="shared" si="25"/>
        <v>L</v>
      </c>
      <c r="K159" s="9" t="s">
        <v>1810</v>
      </c>
      <c r="L159" s="11" t="s">
        <v>1811</v>
      </c>
      <c r="M159" s="9" t="s">
        <v>1812</v>
      </c>
      <c r="N159" s="10" t="str">
        <f t="shared" si="27"/>
        <v>19A HIGHER EDUCATION / 649 BD OF SUPRS-COMM &amp; TECH COLL</v>
      </c>
      <c r="O159" s="17">
        <v>203004</v>
      </c>
      <c r="P159" s="9" t="s">
        <v>144</v>
      </c>
      <c r="Q159" s="11" t="s">
        <v>143</v>
      </c>
      <c r="R159" s="12">
        <v>6.58</v>
      </c>
      <c r="S159" s="9" t="s">
        <v>2123</v>
      </c>
      <c r="T159" s="10" t="str">
        <f t="shared" si="26"/>
        <v>----------THIS PARCEL IS SITUATED ON LAND WHICH IS OWNED BY THE ASCENSION PARISH S CHOOL BOARD. THE STATE LEASES THIS LAND FOR LTC-ASCENSI</v>
      </c>
      <c r="U159" s="13" t="s">
        <v>1028</v>
      </c>
      <c r="V159" s="13" t="s">
        <v>1028</v>
      </c>
      <c r="W159" s="9" t="s">
        <v>2124</v>
      </c>
    </row>
    <row r="160" spans="1:23" ht="36" customHeight="1" x14ac:dyDescent="0.2">
      <c r="A160" s="17">
        <v>203005</v>
      </c>
      <c r="B160" s="5" t="s">
        <v>1809</v>
      </c>
      <c r="C160" s="6" t="str">
        <f t="shared" si="19"/>
        <v>S</v>
      </c>
      <c r="D160" s="5" t="s">
        <v>3852</v>
      </c>
      <c r="E160" s="5" t="s">
        <v>1028</v>
      </c>
      <c r="F160" s="7" t="str">
        <f t="shared" si="21"/>
        <v xml:space="preserve">   </v>
      </c>
      <c r="G160" s="8" t="str">
        <f t="shared" si="22"/>
        <v xml:space="preserve"> </v>
      </c>
      <c r="H160" s="8" t="str">
        <f t="shared" si="23"/>
        <v xml:space="preserve"> </v>
      </c>
      <c r="I160" s="8" t="str">
        <f t="shared" si="24"/>
        <v xml:space="preserve"> </v>
      </c>
      <c r="J160" s="8" t="str">
        <f t="shared" si="25"/>
        <v xml:space="preserve"> </v>
      </c>
      <c r="K160" s="9" t="s">
        <v>1825</v>
      </c>
      <c r="L160" s="11" t="s">
        <v>1826</v>
      </c>
      <c r="M160" s="9" t="s">
        <v>1827</v>
      </c>
      <c r="N160" s="10" t="str">
        <f t="shared" si="27"/>
        <v>07 DEPT OF TRANSPORTATION &amp; DEVELOPMENT / 276 ENGINEERING AND OPERATIONS</v>
      </c>
      <c r="O160" s="17">
        <v>203005</v>
      </c>
      <c r="P160" s="9" t="s">
        <v>145</v>
      </c>
      <c r="Q160" s="11" t="s">
        <v>143</v>
      </c>
      <c r="R160" s="12">
        <v>0</v>
      </c>
      <c r="S160" s="9" t="s">
        <v>2125</v>
      </c>
      <c r="T160" s="10" t="str">
        <f t="shared" si="26"/>
        <v>Removed----------ACCORDING TO THE DOTD, THE LAND ON WHICH THE EAST AND WEST BOUND I-10 GO NZALES REST STOPS ARE LOCATED WAS ACQUIRED THROUGH RIGH</v>
      </c>
      <c r="U160" s="13" t="s">
        <v>1160</v>
      </c>
      <c r="V160" s="13" t="s">
        <v>1028</v>
      </c>
      <c r="W160" s="9" t="s">
        <v>2126</v>
      </c>
    </row>
    <row r="161" spans="1:23" ht="36" customHeight="1" x14ac:dyDescent="0.2">
      <c r="A161" s="17">
        <v>203007</v>
      </c>
      <c r="B161" s="5" t="s">
        <v>1809</v>
      </c>
      <c r="C161" s="6" t="str">
        <f t="shared" si="19"/>
        <v>S</v>
      </c>
      <c r="D161" s="5" t="s">
        <v>3852</v>
      </c>
      <c r="E161" s="5" t="s">
        <v>1028</v>
      </c>
      <c r="F161" s="7" t="str">
        <f t="shared" si="21"/>
        <v xml:space="preserve">   </v>
      </c>
      <c r="G161" s="8" t="str">
        <f t="shared" si="22"/>
        <v xml:space="preserve"> </v>
      </c>
      <c r="H161" s="8" t="str">
        <f t="shared" si="23"/>
        <v xml:space="preserve"> </v>
      </c>
      <c r="I161" s="8" t="str">
        <f t="shared" si="24"/>
        <v xml:space="preserve"> </v>
      </c>
      <c r="J161" s="8" t="str">
        <f t="shared" si="25"/>
        <v xml:space="preserve"> </v>
      </c>
      <c r="K161" s="9" t="s">
        <v>1825</v>
      </c>
      <c r="L161" s="11" t="s">
        <v>1826</v>
      </c>
      <c r="M161" s="9" t="s">
        <v>1827</v>
      </c>
      <c r="N161" s="10" t="str">
        <f t="shared" ref="N161:N190" si="28">CONCATENATE(K161," / ",L161," ",M161)</f>
        <v>07 DEPT OF TRANSPORTATION &amp; DEVELOPMENT / 276 ENGINEERING AND OPERATIONS</v>
      </c>
      <c r="O161" s="17">
        <v>203007</v>
      </c>
      <c r="P161" s="9" t="s">
        <v>146</v>
      </c>
      <c r="Q161" s="11" t="s">
        <v>143</v>
      </c>
      <c r="R161" s="12">
        <v>4.6100000000000003</v>
      </c>
      <c r="S161" s="9" t="s">
        <v>2127</v>
      </c>
      <c r="T161" s="10" t="str">
        <f t="shared" si="26"/>
        <v>Maintenance Unit-----Maintain Existing-----</v>
      </c>
      <c r="U161" s="13" t="s">
        <v>1161</v>
      </c>
      <c r="V161" s="13" t="s">
        <v>1162</v>
      </c>
    </row>
    <row r="162" spans="1:23" ht="36" customHeight="1" x14ac:dyDescent="0.2">
      <c r="A162" s="17">
        <v>203008</v>
      </c>
      <c r="B162" s="5" t="s">
        <v>1809</v>
      </c>
      <c r="C162" s="6" t="str">
        <f t="shared" si="19"/>
        <v>S</v>
      </c>
      <c r="D162" s="5" t="s">
        <v>3852</v>
      </c>
      <c r="E162" s="5" t="s">
        <v>1028</v>
      </c>
      <c r="F162" s="7" t="str">
        <f t="shared" si="21"/>
        <v xml:space="preserve">   </v>
      </c>
      <c r="G162" s="8" t="str">
        <f t="shared" si="22"/>
        <v xml:space="preserve"> </v>
      </c>
      <c r="H162" s="8" t="str">
        <f t="shared" si="23"/>
        <v xml:space="preserve"> </v>
      </c>
      <c r="I162" s="8" t="str">
        <f t="shared" si="24"/>
        <v xml:space="preserve"> </v>
      </c>
      <c r="J162" s="8" t="str">
        <f t="shared" si="25"/>
        <v xml:space="preserve"> </v>
      </c>
      <c r="K162" s="9" t="s">
        <v>1808</v>
      </c>
      <c r="L162" s="11" t="s">
        <v>1867</v>
      </c>
      <c r="M162" s="9" t="s">
        <v>1868</v>
      </c>
      <c r="N162" s="10" t="str">
        <f t="shared" si="28"/>
        <v>08B PUBLIC SAFETY SERVICES / 419 OFFICE OF STATE POLICE</v>
      </c>
      <c r="O162" s="17">
        <v>203008</v>
      </c>
      <c r="P162" s="9" t="s">
        <v>97</v>
      </c>
      <c r="Q162" s="11" t="s">
        <v>143</v>
      </c>
      <c r="R162" s="12">
        <v>11.73</v>
      </c>
      <c r="S162" s="9" t="s">
        <v>2128</v>
      </c>
      <c r="T162" s="10" t="str">
        <f t="shared" si="26"/>
        <v>----------SECS 29 &amp; 30 - DISCREPANCY - SEE OFFICIAL SURVEYS 10/31/1830 &amp; 6/23/1892 - ALSO SEE TOBIN &amp; QUAD MAPS.</v>
      </c>
      <c r="U162" s="13" t="s">
        <v>1028</v>
      </c>
      <c r="V162" s="13" t="s">
        <v>1028</v>
      </c>
      <c r="W162" s="9" t="s">
        <v>2129</v>
      </c>
    </row>
    <row r="163" spans="1:23" ht="36" customHeight="1" x14ac:dyDescent="0.2">
      <c r="A163" s="17">
        <v>203010</v>
      </c>
      <c r="B163" s="5" t="s">
        <v>1809</v>
      </c>
      <c r="C163" s="6" t="str">
        <f t="shared" si="19"/>
        <v>L</v>
      </c>
      <c r="D163" s="5" t="s">
        <v>1028</v>
      </c>
      <c r="E163" s="5" t="s">
        <v>3850</v>
      </c>
      <c r="F163" s="7" t="str">
        <f t="shared" si="21"/>
        <v xml:space="preserve">   </v>
      </c>
      <c r="G163" s="8" t="str">
        <f t="shared" si="22"/>
        <v xml:space="preserve"> </v>
      </c>
      <c r="H163" s="8" t="str">
        <f t="shared" si="23"/>
        <v xml:space="preserve"> </v>
      </c>
      <c r="I163" s="8" t="str">
        <f t="shared" si="24"/>
        <v xml:space="preserve"> </v>
      </c>
      <c r="J163" s="8" t="str">
        <f t="shared" si="25"/>
        <v xml:space="preserve"> </v>
      </c>
      <c r="K163" s="9" t="s">
        <v>1831</v>
      </c>
      <c r="L163" s="11">
        <v>513</v>
      </c>
      <c r="M163" s="9" t="s">
        <v>1895</v>
      </c>
      <c r="N163" s="10" t="str">
        <f t="shared" si="28"/>
        <v>16 DEPT OF WILDLIFE &amp; FISHERIES / 513 OFFICE OF WILDLIFE</v>
      </c>
      <c r="O163" s="17">
        <v>203010</v>
      </c>
      <c r="P163" s="9" t="s">
        <v>147</v>
      </c>
      <c r="Q163" s="11" t="s">
        <v>143</v>
      </c>
      <c r="R163" s="12">
        <v>1.25</v>
      </c>
      <c r="S163" s="9" t="s">
        <v>2130</v>
      </c>
      <c r="T163" s="10" t="str">
        <f t="shared" si="26"/>
        <v>BOAT RAMP FOR WLF----------</v>
      </c>
      <c r="U163" s="13" t="s">
        <v>1163</v>
      </c>
      <c r="V163" s="13" t="s">
        <v>1028</v>
      </c>
    </row>
    <row r="164" spans="1:23" ht="36" customHeight="1" x14ac:dyDescent="0.2">
      <c r="A164" s="17">
        <v>203012</v>
      </c>
      <c r="B164" s="5" t="s">
        <v>1809</v>
      </c>
      <c r="C164" s="6" t="str">
        <f t="shared" si="19"/>
        <v>S</v>
      </c>
      <c r="D164" s="5" t="s">
        <v>3852</v>
      </c>
      <c r="E164" s="5" t="s">
        <v>1028</v>
      </c>
      <c r="F164" s="7" t="str">
        <f t="shared" si="21"/>
        <v xml:space="preserve">  L</v>
      </c>
      <c r="G164" s="8" t="str">
        <f t="shared" si="22"/>
        <v xml:space="preserve"> </v>
      </c>
      <c r="H164" s="8" t="str">
        <f t="shared" si="23"/>
        <v xml:space="preserve"> </v>
      </c>
      <c r="I164" s="8" t="str">
        <f t="shared" si="24"/>
        <v xml:space="preserve"> </v>
      </c>
      <c r="J164" s="8" t="str">
        <f t="shared" si="25"/>
        <v>L</v>
      </c>
      <c r="K164" s="9" t="s">
        <v>1856</v>
      </c>
      <c r="L164" s="11" t="s">
        <v>1857</v>
      </c>
      <c r="M164" s="9" t="s">
        <v>1858</v>
      </c>
      <c r="N164" s="10" t="str">
        <f t="shared" si="28"/>
        <v>01 EXECUTIVE DEPARTMENT / 107 DIVISION OF ADMINISTRATION</v>
      </c>
      <c r="O164" s="17">
        <v>203012</v>
      </c>
      <c r="P164" s="9" t="s">
        <v>17</v>
      </c>
      <c r="Q164" s="11" t="s">
        <v>143</v>
      </c>
      <c r="R164" s="12">
        <v>40</v>
      </c>
      <c r="S164" s="9" t="s">
        <v>2131</v>
      </c>
      <c r="T164" s="10" t="str">
        <f t="shared" si="26"/>
        <v>{TF#27.100}  CURRENTLY UNDER LEASE TO NICKEY PREJEAN FOR GRAZING LEASE#3055 - LAND LOCKED-----CONTINUE TO LEASE FOR GRAZING-----</v>
      </c>
      <c r="U164" s="13" t="s">
        <v>1164</v>
      </c>
      <c r="V164" s="13" t="s">
        <v>1165</v>
      </c>
    </row>
    <row r="165" spans="1:23" ht="36" customHeight="1" x14ac:dyDescent="0.2">
      <c r="A165" s="17">
        <v>203013</v>
      </c>
      <c r="B165" s="5" t="s">
        <v>1809</v>
      </c>
      <c r="C165" s="6" t="str">
        <f t="shared" si="19"/>
        <v>S</v>
      </c>
      <c r="D165" s="5" t="s">
        <v>3852</v>
      </c>
      <c r="E165" s="5" t="s">
        <v>1028</v>
      </c>
      <c r="F165" s="7" t="str">
        <f t="shared" si="21"/>
        <v xml:space="preserve"> T </v>
      </c>
      <c r="G165" s="8" t="str">
        <f t="shared" si="22"/>
        <v>S</v>
      </c>
      <c r="H165" s="8" t="str">
        <f t="shared" si="23"/>
        <v xml:space="preserve"> </v>
      </c>
      <c r="I165" s="8" t="str">
        <f t="shared" si="24"/>
        <v>T</v>
      </c>
      <c r="J165" s="8" t="str">
        <f t="shared" si="25"/>
        <v xml:space="preserve"> </v>
      </c>
      <c r="K165" s="9" t="s">
        <v>1856</v>
      </c>
      <c r="L165" s="11" t="s">
        <v>1857</v>
      </c>
      <c r="M165" s="9" t="s">
        <v>1858</v>
      </c>
      <c r="N165" s="10" t="str">
        <f t="shared" si="28"/>
        <v>01 EXECUTIVE DEPARTMENT / 107 DIVISION OF ADMINISTRATION</v>
      </c>
      <c r="O165" s="17">
        <v>203013</v>
      </c>
      <c r="P165" s="9" t="s">
        <v>17</v>
      </c>
      <c r="Q165" s="11" t="s">
        <v>143</v>
      </c>
      <c r="R165" s="12">
        <v>40</v>
      </c>
      <c r="S165" s="9" t="s">
        <v>2132</v>
      </c>
      <c r="T165" s="10" t="str">
        <f t="shared" si="26"/>
        <v>{TF#28.100}  LANDLOCKED, CURRENTLY ASSESSED TO PONTCHARTRAIN LEVEE DISTRICT &amp; GROWING TIMBER-----SELL-----SEE S.C. 2-03-012.</v>
      </c>
      <c r="U165" s="13" t="s">
        <v>1166</v>
      </c>
      <c r="V165" s="13" t="s">
        <v>1167</v>
      </c>
      <c r="W165" s="9" t="s">
        <v>2133</v>
      </c>
    </row>
    <row r="166" spans="1:23" ht="36" customHeight="1" x14ac:dyDescent="0.2">
      <c r="A166" s="17">
        <v>203014</v>
      </c>
      <c r="B166" s="5" t="s">
        <v>1809</v>
      </c>
      <c r="C166" s="6" t="str">
        <f t="shared" si="19"/>
        <v>S</v>
      </c>
      <c r="D166" s="5" t="s">
        <v>3852</v>
      </c>
      <c r="E166" s="5" t="s">
        <v>1028</v>
      </c>
      <c r="F166" s="7" t="str">
        <f t="shared" si="21"/>
        <v xml:space="preserve">   </v>
      </c>
      <c r="G166" s="8" t="str">
        <f t="shared" si="22"/>
        <v xml:space="preserve"> </v>
      </c>
      <c r="H166" s="8" t="str">
        <f t="shared" si="23"/>
        <v xml:space="preserve"> </v>
      </c>
      <c r="I166" s="8" t="str">
        <f t="shared" si="24"/>
        <v xml:space="preserve"> </v>
      </c>
      <c r="J166" s="8" t="str">
        <f t="shared" si="25"/>
        <v xml:space="preserve"> </v>
      </c>
      <c r="K166" s="9" t="s">
        <v>1856</v>
      </c>
      <c r="L166" s="11" t="s">
        <v>1857</v>
      </c>
      <c r="M166" s="9" t="s">
        <v>1858</v>
      </c>
      <c r="N166" s="10" t="str">
        <f t="shared" si="28"/>
        <v>01 EXECUTIVE DEPARTMENT / 107 DIVISION OF ADMINISTRATION</v>
      </c>
      <c r="O166" s="17">
        <v>203014</v>
      </c>
      <c r="P166" s="9" t="s">
        <v>149</v>
      </c>
      <c r="Q166" s="11" t="s">
        <v>143</v>
      </c>
      <c r="R166" s="12">
        <v>0.47</v>
      </c>
      <c r="S166" s="9" t="s">
        <v>2134</v>
      </c>
      <c r="T166" s="10" t="str">
        <f t="shared" si="26"/>
        <v>{TF#23.300}  SCHOOL INDEMNITY PROPERTY; TITLE CONFLICT - ASSESSED TO LOYE  K. SAVOY-----SALE OF THIS PROPERTY REQUIRES APPROVAL OF ALL SCHOOL BOARDS ASSOCIATED WITH TRACT - SEE ADD'L NOTES-----SCHOOL INDEMNITY FOR T13S R16E (LIST NO. 44) ST JAMES PARISH SCHOOL BOARD - 81.02%; LAFOURCHE PARISH SCHOOL BOARD - 18.98%</v>
      </c>
      <c r="U166" s="13" t="s">
        <v>1168</v>
      </c>
      <c r="V166" s="13" t="s">
        <v>1169</v>
      </c>
      <c r="W166" s="9" t="s">
        <v>2135</v>
      </c>
    </row>
    <row r="167" spans="1:23" ht="36" customHeight="1" x14ac:dyDescent="0.2">
      <c r="A167" s="17">
        <v>203015</v>
      </c>
      <c r="B167" s="5" t="s">
        <v>1809</v>
      </c>
      <c r="C167" s="6" t="str">
        <f t="shared" si="19"/>
        <v>S</v>
      </c>
      <c r="D167" s="5" t="s">
        <v>3852</v>
      </c>
      <c r="E167" s="5" t="s">
        <v>1028</v>
      </c>
      <c r="F167" s="7" t="str">
        <f t="shared" si="21"/>
        <v xml:space="preserve">   </v>
      </c>
      <c r="G167" s="8" t="str">
        <f t="shared" si="22"/>
        <v>S</v>
      </c>
      <c r="H167" s="8" t="str">
        <f t="shared" si="23"/>
        <v xml:space="preserve"> </v>
      </c>
      <c r="I167" s="8" t="str">
        <f t="shared" si="24"/>
        <v xml:space="preserve"> </v>
      </c>
      <c r="J167" s="8" t="str">
        <f t="shared" si="25"/>
        <v xml:space="preserve"> </v>
      </c>
      <c r="K167" s="9" t="s">
        <v>1856</v>
      </c>
      <c r="L167" s="11" t="s">
        <v>1857</v>
      </c>
      <c r="M167" s="9" t="s">
        <v>1858</v>
      </c>
      <c r="N167" s="10" t="str">
        <f t="shared" si="28"/>
        <v>01 EXECUTIVE DEPARTMENT / 107 DIVISION OF ADMINISTRATION</v>
      </c>
      <c r="O167" s="17">
        <v>203015</v>
      </c>
      <c r="P167" s="9" t="s">
        <v>149</v>
      </c>
      <c r="Q167" s="11" t="s">
        <v>143</v>
      </c>
      <c r="R167" s="12">
        <v>2.7</v>
      </c>
      <c r="S167" s="9" t="s">
        <v>2136</v>
      </c>
      <c r="T167" s="10" t="str">
        <f t="shared" si="26"/>
        <v>{TF#23.200}  SCHOOL INDEMNITY PROPERTY - TITLE ASSESSMENT TO WILBERT THOMPSON - APPEARS TO BE LANDLOCKED-----SELL WITH APPROVAL OF ALL SCHOOL BOARDS ASSOCIATED WITH TRACT-----FOR SEC 16 T13S,R16E. 81.02% TO ST. JAMES &amp; 18.98% TO LAFOURCHE; 100% W ITH S.C. 2-03-016.</v>
      </c>
      <c r="U167" s="13" t="s">
        <v>1170</v>
      </c>
      <c r="V167" s="13" t="s">
        <v>1171</v>
      </c>
      <c r="W167" s="9" t="s">
        <v>2137</v>
      </c>
    </row>
    <row r="168" spans="1:23" ht="36" customHeight="1" x14ac:dyDescent="0.2">
      <c r="A168" s="17">
        <v>203016</v>
      </c>
      <c r="B168" s="5" t="s">
        <v>1809</v>
      </c>
      <c r="C168" s="6" t="str">
        <f t="shared" si="19"/>
        <v>S</v>
      </c>
      <c r="D168" s="5" t="s">
        <v>3852</v>
      </c>
      <c r="E168" s="5" t="s">
        <v>1028</v>
      </c>
      <c r="F168" s="7" t="str">
        <f t="shared" si="21"/>
        <v xml:space="preserve">   </v>
      </c>
      <c r="G168" s="8" t="str">
        <f t="shared" si="22"/>
        <v>S</v>
      </c>
      <c r="H168" s="8" t="str">
        <f t="shared" si="23"/>
        <v xml:space="preserve"> </v>
      </c>
      <c r="I168" s="8" t="str">
        <f t="shared" si="24"/>
        <v xml:space="preserve"> </v>
      </c>
      <c r="J168" s="8" t="str">
        <f t="shared" si="25"/>
        <v xml:space="preserve"> </v>
      </c>
      <c r="K168" s="9" t="s">
        <v>1856</v>
      </c>
      <c r="L168" s="11" t="s">
        <v>1857</v>
      </c>
      <c r="M168" s="9" t="s">
        <v>1858</v>
      </c>
      <c r="N168" s="10" t="str">
        <f t="shared" si="28"/>
        <v>01 EXECUTIVE DEPARTMENT / 107 DIVISION OF ADMINISTRATION</v>
      </c>
      <c r="O168" s="17">
        <v>203016</v>
      </c>
      <c r="P168" s="9" t="s">
        <v>149</v>
      </c>
      <c r="Q168" s="11" t="s">
        <v>143</v>
      </c>
      <c r="R168" s="12">
        <v>1.72</v>
      </c>
      <c r="S168" s="9" t="s">
        <v>2138</v>
      </c>
      <c r="T168" s="10" t="str">
        <f t="shared" si="26"/>
        <v>{TF#23.210}  SCHOOL INDEMNITY PROPERTY - TITLE ASSESSMENT TO ASCENSION PH SCHOOL BOARD - APPEARS TO BE LANDLOCKED-----SELL WITH APPROVAL OF ALL SCHOOL BOARDS ASSOCIATED WITH TRACT-----FOR SEC 16 T13S,R16E 81.02% FOR ST. JAMES &amp; 18.98% FOR LAFOURCHE 100% WI TH S.C. 2-03-015.</v>
      </c>
      <c r="U168" s="13" t="s">
        <v>1172</v>
      </c>
      <c r="V168" s="13" t="s">
        <v>1171</v>
      </c>
      <c r="W168" s="9" t="s">
        <v>2139</v>
      </c>
    </row>
    <row r="169" spans="1:23" ht="36" customHeight="1" x14ac:dyDescent="0.2">
      <c r="A169" s="17">
        <v>203019</v>
      </c>
      <c r="B169" s="5" t="s">
        <v>1809</v>
      </c>
      <c r="C169" s="6" t="str">
        <f t="shared" si="19"/>
        <v>S</v>
      </c>
      <c r="D169" s="5" t="s">
        <v>3852</v>
      </c>
      <c r="E169" s="5" t="s">
        <v>1028</v>
      </c>
      <c r="F169" s="7" t="str">
        <f t="shared" si="21"/>
        <v xml:space="preserve">   </v>
      </c>
      <c r="G169" s="8" t="str">
        <f t="shared" si="22"/>
        <v>S</v>
      </c>
      <c r="H169" s="8" t="str">
        <f t="shared" si="23"/>
        <v xml:space="preserve"> </v>
      </c>
      <c r="I169" s="8" t="str">
        <f t="shared" si="24"/>
        <v xml:space="preserve"> </v>
      </c>
      <c r="J169" s="8" t="str">
        <f t="shared" si="25"/>
        <v xml:space="preserve"> </v>
      </c>
      <c r="K169" s="9" t="s">
        <v>1856</v>
      </c>
      <c r="L169" s="11" t="s">
        <v>1857</v>
      </c>
      <c r="M169" s="9" t="s">
        <v>1858</v>
      </c>
      <c r="N169" s="10" t="str">
        <f t="shared" si="28"/>
        <v>01 EXECUTIVE DEPARTMENT / 107 DIVISION OF ADMINISTRATION</v>
      </c>
      <c r="O169" s="17">
        <v>203019</v>
      </c>
      <c r="P169" s="9" t="s">
        <v>149</v>
      </c>
      <c r="Q169" s="11" t="s">
        <v>143</v>
      </c>
      <c r="R169" s="12">
        <v>1.26</v>
      </c>
      <c r="S169" s="9" t="s">
        <v>2140</v>
      </c>
      <c r="T169" s="10" t="str">
        <f t="shared" si="26"/>
        <v>{TF#28.150}  RESERVED FOR SCHOOL BOARD IN ST. JAMES &amp; LAFOURCHE PARISHES-----SELL WITH APPROVAL OF ALL SCHOOL BOARDS ASSOCIATED WITH TRACT-----FOR SEC 16 T13S,R16E 100% SPLIT 81.02% TO ST. JAMES &amp; 18.98% TO LAFOURCH E.</v>
      </c>
      <c r="U169" s="13" t="s">
        <v>1173</v>
      </c>
      <c r="V169" s="13" t="s">
        <v>1171</v>
      </c>
      <c r="W169" s="9" t="s">
        <v>2141</v>
      </c>
    </row>
    <row r="170" spans="1:23" ht="36" customHeight="1" x14ac:dyDescent="0.2">
      <c r="A170" s="17">
        <v>203020</v>
      </c>
      <c r="B170" s="5" t="s">
        <v>1809</v>
      </c>
      <c r="C170" s="6" t="str">
        <f t="shared" si="19"/>
        <v>S</v>
      </c>
      <c r="D170" s="5" t="s">
        <v>3852</v>
      </c>
      <c r="E170" s="5" t="s">
        <v>1028</v>
      </c>
      <c r="F170" s="7" t="str">
        <f t="shared" si="21"/>
        <v xml:space="preserve">   </v>
      </c>
      <c r="G170" s="8" t="str">
        <f t="shared" si="22"/>
        <v>S</v>
      </c>
      <c r="H170" s="8" t="str">
        <f t="shared" si="23"/>
        <v xml:space="preserve"> </v>
      </c>
      <c r="I170" s="8" t="str">
        <f t="shared" si="24"/>
        <v xml:space="preserve"> </v>
      </c>
      <c r="J170" s="8" t="str">
        <f t="shared" si="25"/>
        <v xml:space="preserve"> </v>
      </c>
      <c r="K170" s="9" t="s">
        <v>1856</v>
      </c>
      <c r="L170" s="11" t="s">
        <v>1857</v>
      </c>
      <c r="M170" s="9" t="s">
        <v>1858</v>
      </c>
      <c r="N170" s="10" t="str">
        <f t="shared" si="28"/>
        <v>01 EXECUTIVE DEPARTMENT / 107 DIVISION OF ADMINISTRATION</v>
      </c>
      <c r="O170" s="17">
        <v>203020</v>
      </c>
      <c r="P170" s="9" t="s">
        <v>149</v>
      </c>
      <c r="Q170" s="11" t="s">
        <v>143</v>
      </c>
      <c r="R170" s="12">
        <v>1.4</v>
      </c>
      <c r="S170" s="9" t="s">
        <v>2142</v>
      </c>
      <c r="T170" s="10" t="str">
        <f t="shared" si="26"/>
        <v>{TF#28.200}  RESERVED FOR SCHOOL BOARD IN ST. JAMES &amp; LAFOURCHE PARISHES-----SELL WITH APPROVAL OF ALL SCHOOL BOARDS ASSOCIATED WITH TRACT-----FOR SEC 16 T13S,R16E 100% SPLIT 81.02% TO ST. JAMES &amp; 18.98% TO LAFOURCH E.</v>
      </c>
      <c r="U170" s="13" t="s">
        <v>1174</v>
      </c>
      <c r="V170" s="13" t="s">
        <v>1171</v>
      </c>
      <c r="W170" s="9" t="s">
        <v>2141</v>
      </c>
    </row>
    <row r="171" spans="1:23" ht="36" customHeight="1" x14ac:dyDescent="0.2">
      <c r="A171" s="17">
        <v>203021</v>
      </c>
      <c r="B171" s="5" t="s">
        <v>1809</v>
      </c>
      <c r="C171" s="6" t="str">
        <f t="shared" si="19"/>
        <v>S</v>
      </c>
      <c r="D171" s="5" t="s">
        <v>3852</v>
      </c>
      <c r="E171" s="5" t="s">
        <v>1028</v>
      </c>
      <c r="F171" s="7" t="str">
        <f t="shared" si="21"/>
        <v xml:space="preserve">   </v>
      </c>
      <c r="G171" s="8" t="str">
        <f t="shared" si="22"/>
        <v xml:space="preserve"> </v>
      </c>
      <c r="H171" s="8" t="str">
        <f t="shared" si="23"/>
        <v xml:space="preserve"> </v>
      </c>
      <c r="I171" s="8" t="str">
        <f t="shared" si="24"/>
        <v xml:space="preserve"> </v>
      </c>
      <c r="J171" s="8" t="str">
        <f t="shared" si="25"/>
        <v xml:space="preserve"> </v>
      </c>
      <c r="K171" s="9" t="s">
        <v>1825</v>
      </c>
      <c r="L171" s="11" t="s">
        <v>1826</v>
      </c>
      <c r="M171" s="9" t="s">
        <v>1827</v>
      </c>
      <c r="N171" s="10" t="str">
        <f t="shared" si="28"/>
        <v>07 DEPT OF TRANSPORTATION &amp; DEVELOPMENT / 276 ENGINEERING AND OPERATIONS</v>
      </c>
      <c r="O171" s="17">
        <v>203021</v>
      </c>
      <c r="P171" s="9" t="s">
        <v>150</v>
      </c>
      <c r="Q171" s="11" t="s">
        <v>143</v>
      </c>
      <c r="R171" s="12">
        <v>160.18</v>
      </c>
      <c r="S171" s="9" t="s">
        <v>2143</v>
      </c>
      <c r="T171" s="10" t="str">
        <f t="shared" si="26"/>
        <v>Not District 61----------SITE OPERATED BY ASCENSION-ST. JAMES AIRPORT AUTHORITY, DOTD STATE PROJ ECT NO. 903-01-02.</v>
      </c>
      <c r="U171" s="13" t="s">
        <v>1175</v>
      </c>
      <c r="V171" s="13" t="s">
        <v>1028</v>
      </c>
      <c r="W171" s="9" t="s">
        <v>2144</v>
      </c>
    </row>
    <row r="172" spans="1:23" ht="36" customHeight="1" x14ac:dyDescent="0.2">
      <c r="A172" s="17">
        <v>203023</v>
      </c>
      <c r="B172" s="5" t="s">
        <v>1809</v>
      </c>
      <c r="C172" s="6" t="str">
        <f t="shared" si="19"/>
        <v>L</v>
      </c>
      <c r="D172" s="5" t="s">
        <v>1028</v>
      </c>
      <c r="E172" s="5" t="s">
        <v>3850</v>
      </c>
      <c r="F172" s="7" t="str">
        <f t="shared" si="21"/>
        <v xml:space="preserve">  L</v>
      </c>
      <c r="G172" s="8" t="str">
        <f t="shared" si="22"/>
        <v xml:space="preserve"> </v>
      </c>
      <c r="H172" s="8" t="str">
        <f t="shared" si="23"/>
        <v xml:space="preserve"> </v>
      </c>
      <c r="I172" s="8" t="str">
        <f t="shared" si="24"/>
        <v xml:space="preserve"> </v>
      </c>
      <c r="J172" s="8" t="str">
        <f t="shared" si="25"/>
        <v>L</v>
      </c>
      <c r="K172" s="9" t="s">
        <v>1810</v>
      </c>
      <c r="L172" s="11">
        <v>649</v>
      </c>
      <c r="M172" s="9" t="s">
        <v>1812</v>
      </c>
      <c r="N172" s="10" t="str">
        <f t="shared" si="28"/>
        <v>19A HIGHER EDUCATION / 649 BD OF SUPRS-COMM &amp; TECH COLL</v>
      </c>
      <c r="O172" s="17">
        <v>203023</v>
      </c>
      <c r="P172" s="9" t="s">
        <v>151</v>
      </c>
      <c r="Q172" s="11" t="s">
        <v>143</v>
      </c>
      <c r="R172" s="12">
        <v>30.01</v>
      </c>
      <c r="S172" s="9" t="s">
        <v>2145</v>
      </c>
      <c r="T172" s="10" t="str">
        <f t="shared" si="26"/>
        <v>----------STATE LEASES FROM PRIVATE OWNER WITH OPTION TO PURCHASE LAND &amp; BLDG (L-0 2516). STATE AGREES TO INSURE BLDG PER MEMO 5/12/1999 B</v>
      </c>
      <c r="U172" s="13" t="s">
        <v>1028</v>
      </c>
      <c r="V172" s="13" t="s">
        <v>1028</v>
      </c>
      <c r="W172" s="9" t="s">
        <v>2146</v>
      </c>
    </row>
    <row r="173" spans="1:23" ht="36" customHeight="1" x14ac:dyDescent="0.2">
      <c r="A173" s="17">
        <v>203024</v>
      </c>
      <c r="B173" s="5" t="s">
        <v>1809</v>
      </c>
      <c r="C173" s="6" t="str">
        <f t="shared" ref="C173:C230" si="29">IF(CONCATENATE(D173,E173)="SL","M",CONCATENATE(D173,E173))</f>
        <v>S</v>
      </c>
      <c r="D173" s="5" t="s">
        <v>3852</v>
      </c>
      <c r="E173" s="5" t="s">
        <v>1028</v>
      </c>
      <c r="F173" s="7" t="str">
        <f t="shared" si="21"/>
        <v xml:space="preserve">   </v>
      </c>
      <c r="G173" s="8" t="str">
        <f t="shared" si="22"/>
        <v xml:space="preserve"> </v>
      </c>
      <c r="H173" s="8" t="str">
        <f t="shared" si="23"/>
        <v xml:space="preserve"> </v>
      </c>
      <c r="I173" s="8" t="str">
        <f t="shared" si="24"/>
        <v xml:space="preserve"> </v>
      </c>
      <c r="J173" s="8" t="str">
        <f t="shared" si="25"/>
        <v xml:space="preserve"> </v>
      </c>
      <c r="K173" s="9" t="s">
        <v>1831</v>
      </c>
      <c r="L173" s="11" t="s">
        <v>1894</v>
      </c>
      <c r="M173" s="9" t="s">
        <v>1895</v>
      </c>
      <c r="N173" s="10" t="str">
        <f t="shared" si="28"/>
        <v>16 DEPT OF WILDLIFE &amp; FISHERIES / 513 OFFICE OF WILDLIFE</v>
      </c>
      <c r="O173" s="17">
        <v>203024</v>
      </c>
      <c r="P173" s="9" t="s">
        <v>152</v>
      </c>
      <c r="Q173" s="11" t="s">
        <v>143</v>
      </c>
      <c r="R173" s="12">
        <v>17982.11</v>
      </c>
      <c r="S173" s="9" t="s">
        <v>2147</v>
      </c>
      <c r="T173" s="10" t="str">
        <f t="shared" si="26"/>
        <v>WMA----------SEE S.C. 3-48-017 IN ST. JOHN THE BAPTIST PARISH &amp; S.C. 3-47-006 IN ST. JAMES PARISH.</v>
      </c>
      <c r="U173" s="13" t="s">
        <v>1141</v>
      </c>
      <c r="V173" s="13" t="s">
        <v>1028</v>
      </c>
      <c r="W173" s="9" t="s">
        <v>2148</v>
      </c>
    </row>
    <row r="174" spans="1:23" ht="36" customHeight="1" x14ac:dyDescent="0.2">
      <c r="A174" s="17">
        <v>203025</v>
      </c>
      <c r="B174" s="5" t="s">
        <v>1809</v>
      </c>
      <c r="C174" s="6" t="str">
        <f t="shared" si="29"/>
        <v>L</v>
      </c>
      <c r="D174" s="5" t="s">
        <v>1028</v>
      </c>
      <c r="E174" s="5" t="s">
        <v>3850</v>
      </c>
      <c r="F174" s="7" t="str">
        <f t="shared" si="21"/>
        <v xml:space="preserve">   </v>
      </c>
      <c r="G174" s="8" t="str">
        <f t="shared" si="22"/>
        <v xml:space="preserve"> </v>
      </c>
      <c r="H174" s="8" t="str">
        <f t="shared" si="23"/>
        <v xml:space="preserve"> </v>
      </c>
      <c r="I174" s="8" t="str">
        <f t="shared" si="24"/>
        <v xml:space="preserve"> </v>
      </c>
      <c r="J174" s="8" t="str">
        <f t="shared" si="25"/>
        <v xml:space="preserve"> </v>
      </c>
      <c r="K174" s="9" t="s">
        <v>1810</v>
      </c>
      <c r="L174" s="11">
        <v>600</v>
      </c>
      <c r="M174" s="9" t="s">
        <v>1851</v>
      </c>
      <c r="N174" s="10" t="str">
        <f t="shared" si="28"/>
        <v>19A HIGHER EDUCATION / 600 LSU BOARD OF SUPERVISORS</v>
      </c>
      <c r="O174" s="17">
        <v>203025</v>
      </c>
      <c r="P174" s="9" t="s">
        <v>153</v>
      </c>
      <c r="Q174" s="11" t="s">
        <v>143</v>
      </c>
      <c r="R174" s="12">
        <v>0.31</v>
      </c>
      <c r="S174" s="9" t="s">
        <v>2149</v>
      </c>
      <c r="T174" s="10" t="str">
        <f t="shared" si="26"/>
        <v>.----------VACANT LAND OWNED BY LSU PROPERTY FOUNDATION - INSURED BY ORM.</v>
      </c>
      <c r="U174" s="13" t="s">
        <v>1092</v>
      </c>
      <c r="V174" s="13" t="s">
        <v>1028</v>
      </c>
      <c r="W174" s="9" t="s">
        <v>2150</v>
      </c>
    </row>
    <row r="175" spans="1:23" ht="36" customHeight="1" x14ac:dyDescent="0.2">
      <c r="A175" s="17">
        <v>203026</v>
      </c>
      <c r="B175" s="5" t="s">
        <v>1809</v>
      </c>
      <c r="C175" s="6" t="str">
        <f t="shared" si="29"/>
        <v>S</v>
      </c>
      <c r="D175" s="5" t="s">
        <v>3852</v>
      </c>
      <c r="E175" s="5" t="s">
        <v>1028</v>
      </c>
      <c r="F175" s="7" t="str">
        <f t="shared" si="21"/>
        <v xml:space="preserve">   </v>
      </c>
      <c r="G175" s="8" t="str">
        <f t="shared" si="22"/>
        <v xml:space="preserve"> </v>
      </c>
      <c r="H175" s="8" t="str">
        <f t="shared" si="23"/>
        <v xml:space="preserve"> </v>
      </c>
      <c r="I175" s="8" t="str">
        <f t="shared" si="24"/>
        <v xml:space="preserve"> </v>
      </c>
      <c r="J175" s="8" t="str">
        <f t="shared" si="25"/>
        <v xml:space="preserve"> </v>
      </c>
      <c r="K175" s="9" t="s">
        <v>1810</v>
      </c>
      <c r="L175" s="11" t="s">
        <v>1811</v>
      </c>
      <c r="M175" s="9" t="s">
        <v>1812</v>
      </c>
      <c r="N175" s="10" t="str">
        <f t="shared" si="28"/>
        <v>19A HIGHER EDUCATION / 649 BD OF SUPRS-COMM &amp; TECH COLL</v>
      </c>
      <c r="O175" s="17">
        <v>203026</v>
      </c>
      <c r="P175" s="9" t="s">
        <v>154</v>
      </c>
      <c r="Q175" s="11" t="s">
        <v>143</v>
      </c>
      <c r="R175" s="12">
        <v>43</v>
      </c>
      <c r="T175" s="10" t="str">
        <f t="shared" si="26"/>
        <v>----------</v>
      </c>
      <c r="U175" s="13" t="s">
        <v>1028</v>
      </c>
      <c r="V175" s="13" t="s">
        <v>1028</v>
      </c>
    </row>
    <row r="176" spans="1:23" ht="36" customHeight="1" x14ac:dyDescent="0.2">
      <c r="A176" s="17">
        <v>203027</v>
      </c>
      <c r="B176" s="5" t="s">
        <v>1809</v>
      </c>
      <c r="C176" s="6" t="str">
        <f t="shared" si="29"/>
        <v>S</v>
      </c>
      <c r="D176" s="5" t="s">
        <v>3852</v>
      </c>
      <c r="E176" s="5" t="s">
        <v>1028</v>
      </c>
      <c r="F176" s="7" t="str">
        <f t="shared" ref="F176:F233" si="30">CONCATENATE(H176,I176,J176)</f>
        <v xml:space="preserve">   </v>
      </c>
      <c r="G176" s="8" t="str">
        <f t="shared" ref="G176:G233" si="31">IFERROR(IF(SEARCH("*SELL*",V176,1),"S")," ")</f>
        <v xml:space="preserve"> </v>
      </c>
      <c r="H176" s="8" t="str">
        <f t="shared" ref="H176:H233" si="32">IFERROR(IF(SEARCH("*RECREAT*",T176,1),"R")," ")</f>
        <v xml:space="preserve"> </v>
      </c>
      <c r="I176" s="8" t="str">
        <f t="shared" ref="I176:I233" si="33">IFERROR(IF(SEARCH("*TIMBER*",T176,1),"T")," ")</f>
        <v xml:space="preserve"> </v>
      </c>
      <c r="J176" s="8" t="str">
        <f t="shared" ref="J176:J233" si="34">IFERROR(IF(SEARCH("*LEAS*",T176,1),"L")," ")</f>
        <v xml:space="preserve"> </v>
      </c>
      <c r="K176" s="9" t="s">
        <v>1825</v>
      </c>
      <c r="L176" s="11" t="s">
        <v>1826</v>
      </c>
      <c r="M176" s="9" t="s">
        <v>1827</v>
      </c>
      <c r="N176" s="10" t="str">
        <f t="shared" si="28"/>
        <v>07 DEPT OF TRANSPORTATION &amp; DEVELOPMENT / 276 ENGINEERING AND OPERATIONS</v>
      </c>
      <c r="O176" s="17">
        <v>203027</v>
      </c>
      <c r="P176" s="9" t="s">
        <v>155</v>
      </c>
      <c r="Q176" s="11" t="s">
        <v>148</v>
      </c>
      <c r="R176" s="12">
        <v>0</v>
      </c>
      <c r="T176" s="10" t="str">
        <f t="shared" ref="T176:T233" si="35">CONCATENATE(U176,"-----",V176,"-----",W176)</f>
        <v>Removed----------</v>
      </c>
      <c r="U176" s="13" t="s">
        <v>1160</v>
      </c>
      <c r="V176" s="13" t="s">
        <v>1028</v>
      </c>
    </row>
    <row r="177" spans="1:23" ht="36" customHeight="1" x14ac:dyDescent="0.2">
      <c r="A177" s="17">
        <v>217001</v>
      </c>
      <c r="B177" s="5" t="s">
        <v>1809</v>
      </c>
      <c r="C177" s="6" t="str">
        <f t="shared" si="29"/>
        <v>S</v>
      </c>
      <c r="D177" s="5" t="s">
        <v>3852</v>
      </c>
      <c r="E177" s="5" t="s">
        <v>1028</v>
      </c>
      <c r="F177" s="7" t="str">
        <f t="shared" si="30"/>
        <v xml:space="preserve">   </v>
      </c>
      <c r="G177" s="8" t="str">
        <f t="shared" si="31"/>
        <v xml:space="preserve"> </v>
      </c>
      <c r="H177" s="8" t="str">
        <f t="shared" si="32"/>
        <v xml:space="preserve"> </v>
      </c>
      <c r="I177" s="8" t="str">
        <f t="shared" si="33"/>
        <v xml:space="preserve"> </v>
      </c>
      <c r="J177" s="8" t="str">
        <f t="shared" si="34"/>
        <v xml:space="preserve"> </v>
      </c>
      <c r="K177" s="9" t="s">
        <v>2151</v>
      </c>
      <c r="L177" s="11" t="s">
        <v>2152</v>
      </c>
      <c r="M177" s="9" t="s">
        <v>2153</v>
      </c>
      <c r="N177" s="10" t="str">
        <f t="shared" si="28"/>
        <v>04A DEPT OF STATE / 139 SECRETARY OF STATE</v>
      </c>
      <c r="O177" s="17">
        <v>217001</v>
      </c>
      <c r="P177" s="9" t="s">
        <v>156</v>
      </c>
      <c r="Q177" s="11" t="s">
        <v>157</v>
      </c>
      <c r="R177" s="12">
        <v>3.8</v>
      </c>
      <c r="S177" s="9" t="s">
        <v>2154</v>
      </c>
      <c r="T177" s="10" t="str">
        <f t="shared" si="35"/>
        <v>Public museum; exhibitions; educational facility; public and private events; facility rentals-----Continued use in its current capacity; Future plans discussed include connecting OSC with Baton Rouge's downtown development pla-----ACT 726 OF 1990 TRANSFERS TO SEC. OF STATE.</v>
      </c>
      <c r="U177" s="13" t="s">
        <v>1176</v>
      </c>
      <c r="V177" s="13" t="s">
        <v>1177</v>
      </c>
      <c r="W177" s="9" t="s">
        <v>2155</v>
      </c>
    </row>
    <row r="178" spans="1:23" ht="36" customHeight="1" x14ac:dyDescent="0.2">
      <c r="A178" s="17">
        <v>217004</v>
      </c>
      <c r="B178" s="5" t="s">
        <v>1809</v>
      </c>
      <c r="C178" s="6" t="str">
        <f t="shared" si="29"/>
        <v>S</v>
      </c>
      <c r="D178" s="5" t="s">
        <v>3852</v>
      </c>
      <c r="E178" s="5" t="s">
        <v>1028</v>
      </c>
      <c r="F178" s="7" t="str">
        <f t="shared" si="30"/>
        <v xml:space="preserve">   </v>
      </c>
      <c r="G178" s="8" t="str">
        <f t="shared" si="31"/>
        <v xml:space="preserve"> </v>
      </c>
      <c r="H178" s="8" t="str">
        <f t="shared" si="32"/>
        <v xml:space="preserve"> </v>
      </c>
      <c r="I178" s="8" t="str">
        <f t="shared" si="33"/>
        <v xml:space="preserve"> </v>
      </c>
      <c r="J178" s="8" t="str">
        <f t="shared" si="34"/>
        <v xml:space="preserve"> </v>
      </c>
      <c r="K178" s="9" t="s">
        <v>1856</v>
      </c>
      <c r="L178" s="11" t="s">
        <v>2156</v>
      </c>
      <c r="M178" s="9" t="s">
        <v>3859</v>
      </c>
      <c r="N178" s="10" t="str">
        <f t="shared" si="28"/>
        <v>01 EXECUTIVE DEPARTMENT / B20 LA REAL ESTATE COMMISSION</v>
      </c>
      <c r="O178" s="17">
        <v>217004</v>
      </c>
      <c r="P178" s="9" t="s">
        <v>158</v>
      </c>
      <c r="Q178" s="11" t="s">
        <v>157</v>
      </c>
      <c r="R178" s="12">
        <v>1.28</v>
      </c>
      <c r="S178" s="9" t="s">
        <v>2157</v>
      </c>
      <c r="T178" s="10" t="str">
        <f t="shared" si="35"/>
        <v>----------</v>
      </c>
      <c r="U178" s="13" t="s">
        <v>1028</v>
      </c>
      <c r="V178" s="13" t="s">
        <v>1028</v>
      </c>
    </row>
    <row r="179" spans="1:23" ht="36" customHeight="1" x14ac:dyDescent="0.2">
      <c r="A179" s="17">
        <v>217005</v>
      </c>
      <c r="B179" s="5" t="s">
        <v>1809</v>
      </c>
      <c r="C179" s="6" t="str">
        <f t="shared" si="29"/>
        <v>S</v>
      </c>
      <c r="D179" s="5" t="s">
        <v>3852</v>
      </c>
      <c r="E179" s="5" t="s">
        <v>1028</v>
      </c>
      <c r="F179" s="7" t="str">
        <f t="shared" si="30"/>
        <v xml:space="preserve">   </v>
      </c>
      <c r="G179" s="8" t="str">
        <f t="shared" si="31"/>
        <v xml:space="preserve"> </v>
      </c>
      <c r="H179" s="8" t="str">
        <f t="shared" si="32"/>
        <v xml:space="preserve"> </v>
      </c>
      <c r="I179" s="8" t="str">
        <f t="shared" si="33"/>
        <v xml:space="preserve"> </v>
      </c>
      <c r="J179" s="8" t="str">
        <f t="shared" si="34"/>
        <v xml:space="preserve"> </v>
      </c>
      <c r="K179" s="9" t="s">
        <v>1856</v>
      </c>
      <c r="L179" s="11" t="s">
        <v>2158</v>
      </c>
      <c r="M179" s="9" t="s">
        <v>2159</v>
      </c>
      <c r="N179" s="10" t="str">
        <f t="shared" si="28"/>
        <v>01 EXECUTIVE DEPARTMENT / B83 STATE BOARD OF COSMETOLOGY</v>
      </c>
      <c r="O179" s="17">
        <v>217005</v>
      </c>
      <c r="P179" s="9" t="s">
        <v>159</v>
      </c>
      <c r="Q179" s="11" t="s">
        <v>157</v>
      </c>
      <c r="R179" s="12">
        <v>0.68</v>
      </c>
      <c r="S179" s="9" t="s">
        <v>2160</v>
      </c>
      <c r="T179" s="10" t="str">
        <f t="shared" si="35"/>
        <v>----------</v>
      </c>
      <c r="U179" s="13" t="s">
        <v>1028</v>
      </c>
      <c r="V179" s="13" t="s">
        <v>1028</v>
      </c>
    </row>
    <row r="180" spans="1:23" ht="36" customHeight="1" x14ac:dyDescent="0.2">
      <c r="A180" s="17">
        <v>217006</v>
      </c>
      <c r="B180" s="5" t="s">
        <v>1809</v>
      </c>
      <c r="C180" s="6" t="str">
        <f t="shared" si="29"/>
        <v>S</v>
      </c>
      <c r="D180" s="5" t="s">
        <v>3852</v>
      </c>
      <c r="E180" s="5" t="s">
        <v>1028</v>
      </c>
      <c r="F180" s="7" t="str">
        <f t="shared" si="30"/>
        <v xml:space="preserve">   </v>
      </c>
      <c r="G180" s="8" t="str">
        <f t="shared" si="31"/>
        <v xml:space="preserve"> </v>
      </c>
      <c r="H180" s="8" t="str">
        <f t="shared" si="32"/>
        <v xml:space="preserve"> </v>
      </c>
      <c r="I180" s="8" t="str">
        <f t="shared" si="33"/>
        <v xml:space="preserve"> </v>
      </c>
      <c r="J180" s="8" t="str">
        <f t="shared" si="34"/>
        <v xml:space="preserve"> </v>
      </c>
      <c r="K180" s="9" t="s">
        <v>2308</v>
      </c>
      <c r="L180" s="11" t="s">
        <v>1837</v>
      </c>
      <c r="M180" s="9" t="s">
        <v>1838</v>
      </c>
      <c r="N180" s="10" t="str">
        <f t="shared" si="28"/>
        <v>19D DEPARTMENT OF EDUCATION / 610 LSUHCS - LSU HEALTH CARE SRVS</v>
      </c>
      <c r="O180" s="17">
        <v>217006</v>
      </c>
      <c r="P180" s="9" t="s">
        <v>160</v>
      </c>
      <c r="Q180" s="11" t="s">
        <v>157</v>
      </c>
      <c r="R180" s="12">
        <v>14.27</v>
      </c>
      <c r="S180" s="9" t="s">
        <v>2161</v>
      </c>
      <c r="T180" s="10" t="str">
        <f t="shared" si="35"/>
        <v>Full-----NA-----</v>
      </c>
      <c r="U180" s="13" t="s">
        <v>1178</v>
      </c>
      <c r="V180" s="13" t="s">
        <v>1179</v>
      </c>
    </row>
    <row r="181" spans="1:23" ht="36" customHeight="1" x14ac:dyDescent="0.2">
      <c r="A181" s="17">
        <v>217008</v>
      </c>
      <c r="B181" s="5" t="s">
        <v>1809</v>
      </c>
      <c r="C181" s="6" t="str">
        <f t="shared" si="29"/>
        <v>S</v>
      </c>
      <c r="D181" s="5" t="s">
        <v>3852</v>
      </c>
      <c r="E181" s="5" t="s">
        <v>1028</v>
      </c>
      <c r="F181" s="7" t="str">
        <f t="shared" si="30"/>
        <v xml:space="preserve">   </v>
      </c>
      <c r="G181" s="8" t="str">
        <f t="shared" si="31"/>
        <v xml:space="preserve"> </v>
      </c>
      <c r="H181" s="8" t="str">
        <f t="shared" si="32"/>
        <v xml:space="preserve"> </v>
      </c>
      <c r="I181" s="8" t="str">
        <f t="shared" si="33"/>
        <v xml:space="preserve"> </v>
      </c>
      <c r="J181" s="8" t="str">
        <f t="shared" si="34"/>
        <v xml:space="preserve"> </v>
      </c>
      <c r="K181" s="9" t="s">
        <v>1825</v>
      </c>
      <c r="L181" s="11" t="s">
        <v>1826</v>
      </c>
      <c r="M181" s="9" t="s">
        <v>1827</v>
      </c>
      <c r="N181" s="10" t="str">
        <f t="shared" si="28"/>
        <v>07 DEPT OF TRANSPORTATION &amp; DEVELOPMENT / 276 ENGINEERING AND OPERATIONS</v>
      </c>
      <c r="O181" s="17">
        <v>217008</v>
      </c>
      <c r="P181" s="9" t="s">
        <v>161</v>
      </c>
      <c r="Q181" s="11" t="s">
        <v>157</v>
      </c>
      <c r="R181" s="12">
        <v>5.85</v>
      </c>
      <c r="S181" s="9" t="s">
        <v>2162</v>
      </c>
      <c r="T181" s="10" t="str">
        <f t="shared" si="35"/>
        <v>Not included in District 61----------CENTRAL MATERIALS TESTING LABORATORY.</v>
      </c>
      <c r="U181" s="13" t="s">
        <v>1180</v>
      </c>
      <c r="V181" s="13" t="s">
        <v>1028</v>
      </c>
      <c r="W181" s="9" t="s">
        <v>2163</v>
      </c>
    </row>
    <row r="182" spans="1:23" ht="36" customHeight="1" x14ac:dyDescent="0.2">
      <c r="A182" s="17">
        <v>217009</v>
      </c>
      <c r="B182" s="5" t="s">
        <v>1809</v>
      </c>
      <c r="C182" s="6" t="str">
        <f t="shared" si="29"/>
        <v>S</v>
      </c>
      <c r="D182" s="5" t="s">
        <v>3852</v>
      </c>
      <c r="E182" s="5" t="s">
        <v>1028</v>
      </c>
      <c r="F182" s="7" t="str">
        <f t="shared" si="30"/>
        <v xml:space="preserve">   </v>
      </c>
      <c r="G182" s="8" t="str">
        <f t="shared" si="31"/>
        <v xml:space="preserve"> </v>
      </c>
      <c r="H182" s="8" t="str">
        <f t="shared" si="32"/>
        <v xml:space="preserve"> </v>
      </c>
      <c r="I182" s="8" t="str">
        <f t="shared" si="33"/>
        <v xml:space="preserve"> </v>
      </c>
      <c r="J182" s="8" t="str">
        <f t="shared" si="34"/>
        <v xml:space="preserve"> </v>
      </c>
      <c r="K182" s="9" t="s">
        <v>1961</v>
      </c>
      <c r="L182" s="11" t="s">
        <v>2164</v>
      </c>
      <c r="M182" s="9" t="s">
        <v>2165</v>
      </c>
      <c r="N182" s="10" t="str">
        <f t="shared" si="28"/>
        <v>09 DEPT OF HEALTH AND HOSPITALS / 302 CAPITAL AREA HUMAN SRV DSTRCT</v>
      </c>
      <c r="O182" s="17">
        <v>217009</v>
      </c>
      <c r="P182" s="9" t="s">
        <v>162</v>
      </c>
      <c r="Q182" s="11" t="s">
        <v>157</v>
      </c>
      <c r="R182" s="12">
        <v>2.0699999999999998</v>
      </c>
      <c r="S182" s="9" t="s">
        <v>2166</v>
      </c>
      <c r="T182" s="10" t="str">
        <f t="shared" si="35"/>
        <v>Not part of DHH-----Not part of DHH-----DONATED BY EAST BATON ROUGE PARISH FOR MENTAL HEALTH PURPOSES AND TO BE CALLED THE MARGARET DUMAS MENTAL HEALTH CENTER PER OLA,</v>
      </c>
      <c r="U182" s="13" t="s">
        <v>1057</v>
      </c>
      <c r="V182" s="13" t="s">
        <v>1057</v>
      </c>
      <c r="W182" s="9" t="s">
        <v>2167</v>
      </c>
    </row>
    <row r="183" spans="1:23" ht="36" customHeight="1" x14ac:dyDescent="0.2">
      <c r="A183" s="17">
        <v>217011</v>
      </c>
      <c r="B183" s="5" t="s">
        <v>1809</v>
      </c>
      <c r="C183" s="6" t="str">
        <f t="shared" si="29"/>
        <v>S</v>
      </c>
      <c r="D183" s="5" t="s">
        <v>3852</v>
      </c>
      <c r="E183" s="5" t="s">
        <v>1028</v>
      </c>
      <c r="F183" s="7" t="str">
        <f t="shared" si="30"/>
        <v xml:space="preserve">   </v>
      </c>
      <c r="G183" s="8" t="str">
        <f t="shared" si="31"/>
        <v xml:space="preserve"> </v>
      </c>
      <c r="H183" s="8" t="str">
        <f t="shared" si="32"/>
        <v xml:space="preserve"> </v>
      </c>
      <c r="I183" s="8" t="str">
        <f t="shared" si="33"/>
        <v xml:space="preserve"> </v>
      </c>
      <c r="J183" s="8" t="str">
        <f t="shared" si="34"/>
        <v xml:space="preserve"> </v>
      </c>
      <c r="K183" s="9" t="s">
        <v>2168</v>
      </c>
      <c r="L183" s="11" t="s">
        <v>2169</v>
      </c>
      <c r="M183" s="9" t="s">
        <v>2170</v>
      </c>
      <c r="N183" s="10" t="str">
        <f t="shared" si="28"/>
        <v>14 LOUISIANA WORKFORCE COMMISSION / 474 LWC-WORKFORCE SUPPORT/TRAINING</v>
      </c>
      <c r="O183" s="17">
        <v>217011</v>
      </c>
      <c r="P183" s="9" t="s">
        <v>163</v>
      </c>
      <c r="Q183" s="11" t="s">
        <v>157</v>
      </c>
      <c r="R183" s="12">
        <v>0.27</v>
      </c>
      <c r="S183" s="9" t="s">
        <v>2171</v>
      </c>
      <c r="T183" s="10" t="str">
        <f t="shared" si="35"/>
        <v>----------LAND INFORMATION LOCATED WITH 2-17-046 AND SEE S.C. 2-17-025 DOC # 1 FOR ORIGINAL ACQUISITION --- ACRES SUBTRACTED FROM DOC 1 OF</v>
      </c>
      <c r="U183" s="13" t="s">
        <v>1028</v>
      </c>
      <c r="V183" s="13" t="s">
        <v>1028</v>
      </c>
      <c r="W183" s="9" t="s">
        <v>2172</v>
      </c>
    </row>
    <row r="184" spans="1:23" ht="36" customHeight="1" x14ac:dyDescent="0.2">
      <c r="A184" s="17">
        <v>217014</v>
      </c>
      <c r="B184" s="5" t="s">
        <v>1809</v>
      </c>
      <c r="C184" s="6" t="str">
        <f t="shared" si="29"/>
        <v>S</v>
      </c>
      <c r="D184" s="5" t="s">
        <v>3852</v>
      </c>
      <c r="E184" s="5" t="s">
        <v>1028</v>
      </c>
      <c r="F184" s="7" t="str">
        <f t="shared" si="30"/>
        <v xml:space="preserve">   </v>
      </c>
      <c r="G184" s="8" t="str">
        <f t="shared" si="31"/>
        <v xml:space="preserve"> </v>
      </c>
      <c r="H184" s="8" t="str">
        <f t="shared" si="32"/>
        <v xml:space="preserve"> </v>
      </c>
      <c r="I184" s="8" t="str">
        <f t="shared" si="33"/>
        <v xml:space="preserve"> </v>
      </c>
      <c r="J184" s="8" t="str">
        <f t="shared" si="34"/>
        <v xml:space="preserve"> </v>
      </c>
      <c r="K184" s="9" t="s">
        <v>1810</v>
      </c>
      <c r="L184" s="11" t="s">
        <v>1850</v>
      </c>
      <c r="M184" s="9" t="s">
        <v>1851</v>
      </c>
      <c r="N184" s="10" t="str">
        <f t="shared" si="28"/>
        <v>19A HIGHER EDUCATION / 600 LSU BOARD OF SUPERVISORS</v>
      </c>
      <c r="O184" s="17">
        <v>217014</v>
      </c>
      <c r="P184" s="9" t="s">
        <v>164</v>
      </c>
      <c r="Q184" s="11" t="s">
        <v>157</v>
      </c>
      <c r="R184" s="12">
        <v>2318.61</v>
      </c>
      <c r="T184" s="10" t="str">
        <f t="shared" si="35"/>
        <v>Delivery of Higher Education within the State of Louisiana-----continue current use-----SITE INCLUDES MAIN CAMPUS, LSU SYSTEMS, HEBERT LAW CENTER, GOURRIER DAIR Y FARM, VET SCHOOL.</v>
      </c>
      <c r="U184" s="13" t="s">
        <v>1181</v>
      </c>
      <c r="V184" s="13" t="s">
        <v>1182</v>
      </c>
      <c r="W184" s="9" t="s">
        <v>2173</v>
      </c>
    </row>
    <row r="185" spans="1:23" ht="36" customHeight="1" x14ac:dyDescent="0.2">
      <c r="A185" s="17">
        <v>217015</v>
      </c>
      <c r="B185" s="5" t="s">
        <v>1809</v>
      </c>
      <c r="C185" s="6" t="str">
        <f t="shared" si="29"/>
        <v>S</v>
      </c>
      <c r="D185" s="5" t="s">
        <v>3852</v>
      </c>
      <c r="E185" s="5" t="s">
        <v>1028</v>
      </c>
      <c r="F185" s="7" t="str">
        <f t="shared" si="30"/>
        <v xml:space="preserve">   </v>
      </c>
      <c r="G185" s="8" t="str">
        <f t="shared" si="31"/>
        <v xml:space="preserve"> </v>
      </c>
      <c r="H185" s="8" t="str">
        <f t="shared" si="32"/>
        <v xml:space="preserve"> </v>
      </c>
      <c r="I185" s="8" t="str">
        <f t="shared" si="33"/>
        <v xml:space="preserve"> </v>
      </c>
      <c r="J185" s="8" t="str">
        <f t="shared" si="34"/>
        <v xml:space="preserve"> </v>
      </c>
      <c r="K185" s="9" t="s">
        <v>1810</v>
      </c>
      <c r="L185" s="11" t="s">
        <v>1850</v>
      </c>
      <c r="M185" s="9" t="s">
        <v>1851</v>
      </c>
      <c r="N185" s="10" t="str">
        <f t="shared" si="28"/>
        <v>19A HIGHER EDUCATION / 600 LSU BOARD OF SUPERVISORS</v>
      </c>
      <c r="O185" s="17">
        <v>217015</v>
      </c>
      <c r="P185" s="9" t="s">
        <v>165</v>
      </c>
      <c r="Q185" s="11" t="s">
        <v>157</v>
      </c>
      <c r="R185" s="12">
        <v>2580.66</v>
      </c>
      <c r="S185" s="9" t="s">
        <v>2174</v>
      </c>
      <c r="T185" s="10" t="str">
        <f t="shared" si="35"/>
        <v>Research / Teaching-----Research / Teaching-----LSU BEN-HUR RESEARCH CENTER &amp; LSU FIREMEN'S TRAINING CENTER.</v>
      </c>
      <c r="U185" s="13" t="s">
        <v>1183</v>
      </c>
      <c r="V185" s="13" t="s">
        <v>1183</v>
      </c>
      <c r="W185" s="9" t="s">
        <v>2175</v>
      </c>
    </row>
    <row r="186" spans="1:23" ht="36" customHeight="1" x14ac:dyDescent="0.2">
      <c r="A186" s="17">
        <v>217016</v>
      </c>
      <c r="B186" s="5" t="s">
        <v>1809</v>
      </c>
      <c r="C186" s="6" t="str">
        <f t="shared" si="29"/>
        <v>S</v>
      </c>
      <c r="D186" s="5" t="s">
        <v>3852</v>
      </c>
      <c r="E186" s="5" t="s">
        <v>1028</v>
      </c>
      <c r="F186" s="7" t="str">
        <f t="shared" si="30"/>
        <v xml:space="preserve">   </v>
      </c>
      <c r="G186" s="8" t="str">
        <f t="shared" si="31"/>
        <v xml:space="preserve"> </v>
      </c>
      <c r="H186" s="8" t="str">
        <f t="shared" si="32"/>
        <v xml:space="preserve"> </v>
      </c>
      <c r="I186" s="8" t="str">
        <f t="shared" si="33"/>
        <v xml:space="preserve"> </v>
      </c>
      <c r="J186" s="8" t="str">
        <f t="shared" si="34"/>
        <v xml:space="preserve"> </v>
      </c>
      <c r="K186" s="9" t="s">
        <v>1810</v>
      </c>
      <c r="L186" s="11" t="s">
        <v>1811</v>
      </c>
      <c r="M186" s="9" t="s">
        <v>1812</v>
      </c>
      <c r="N186" s="10" t="str">
        <f t="shared" si="28"/>
        <v>19A HIGHER EDUCATION / 649 BD OF SUPRS-COMM &amp; TECH COLL</v>
      </c>
      <c r="O186" s="17">
        <v>217016</v>
      </c>
      <c r="P186" s="9" t="s">
        <v>166</v>
      </c>
      <c r="Q186" s="11" t="s">
        <v>157</v>
      </c>
      <c r="R186" s="12">
        <v>48.94</v>
      </c>
      <c r="S186" s="9" t="s">
        <v>2176</v>
      </c>
      <c r="T186" s="10" t="str">
        <f t="shared" si="35"/>
        <v>----------</v>
      </c>
      <c r="U186" s="13" t="s">
        <v>1028</v>
      </c>
      <c r="V186" s="13" t="s">
        <v>1028</v>
      </c>
    </row>
    <row r="187" spans="1:23" ht="36" customHeight="1" x14ac:dyDescent="0.2">
      <c r="A187" s="17">
        <v>217017</v>
      </c>
      <c r="B187" s="5" t="s">
        <v>1809</v>
      </c>
      <c r="C187" s="6" t="str">
        <f t="shared" si="29"/>
        <v>S</v>
      </c>
      <c r="D187" s="5" t="s">
        <v>3852</v>
      </c>
      <c r="E187" s="5" t="s">
        <v>1028</v>
      </c>
      <c r="F187" s="7" t="str">
        <f t="shared" si="30"/>
        <v xml:space="preserve">   </v>
      </c>
      <c r="G187" s="8" t="str">
        <f t="shared" si="31"/>
        <v xml:space="preserve"> </v>
      </c>
      <c r="H187" s="8" t="str">
        <f t="shared" si="32"/>
        <v xml:space="preserve"> </v>
      </c>
      <c r="I187" s="8" t="str">
        <f t="shared" si="33"/>
        <v xml:space="preserve"> </v>
      </c>
      <c r="J187" s="8" t="str">
        <f t="shared" si="34"/>
        <v xml:space="preserve"> </v>
      </c>
      <c r="K187" s="9" t="s">
        <v>2177</v>
      </c>
      <c r="L187" s="11" t="s">
        <v>2178</v>
      </c>
      <c r="M187" s="9" t="s">
        <v>3860</v>
      </c>
      <c r="N187" s="10" t="str">
        <f t="shared" si="28"/>
        <v>21 ANCILLARY FUNDS / 790 DPS-DONALD J THIBODAUX TRNG ACAD</v>
      </c>
      <c r="O187" s="17">
        <v>217017</v>
      </c>
      <c r="P187" s="9" t="s">
        <v>167</v>
      </c>
      <c r="Q187" s="11" t="s">
        <v>157</v>
      </c>
      <c r="R187" s="12">
        <v>8.2799999999999994</v>
      </c>
      <c r="S187" s="9" t="s">
        <v>2179</v>
      </c>
      <c r="T187" s="10" t="str">
        <f t="shared" si="35"/>
        <v>----------LAND COST AND ACREAGE SPLIT WITH 2-17-045.</v>
      </c>
      <c r="U187" s="13" t="s">
        <v>1028</v>
      </c>
      <c r="V187" s="13" t="s">
        <v>1028</v>
      </c>
      <c r="W187" s="9" t="s">
        <v>2180</v>
      </c>
    </row>
    <row r="188" spans="1:23" ht="36" customHeight="1" x14ac:dyDescent="0.2">
      <c r="A188" s="17">
        <v>217018</v>
      </c>
      <c r="B188" s="5" t="s">
        <v>1809</v>
      </c>
      <c r="C188" s="6" t="str">
        <f t="shared" si="29"/>
        <v>S</v>
      </c>
      <c r="D188" s="5" t="s">
        <v>3852</v>
      </c>
      <c r="E188" s="5" t="s">
        <v>1028</v>
      </c>
      <c r="F188" s="7" t="str">
        <f t="shared" si="30"/>
        <v xml:space="preserve">   </v>
      </c>
      <c r="G188" s="8" t="str">
        <f t="shared" si="31"/>
        <v xml:space="preserve"> </v>
      </c>
      <c r="H188" s="8" t="str">
        <f t="shared" si="32"/>
        <v xml:space="preserve"> </v>
      </c>
      <c r="I188" s="8" t="str">
        <f t="shared" si="33"/>
        <v xml:space="preserve"> </v>
      </c>
      <c r="J188" s="8" t="str">
        <f t="shared" si="34"/>
        <v xml:space="preserve"> </v>
      </c>
      <c r="K188" s="9" t="s">
        <v>1825</v>
      </c>
      <c r="L188" s="11" t="s">
        <v>1826</v>
      </c>
      <c r="M188" s="9" t="s">
        <v>1827</v>
      </c>
      <c r="N188" s="10" t="str">
        <f t="shared" si="28"/>
        <v>07 DEPT OF TRANSPORTATION &amp; DEVELOPMENT / 276 ENGINEERING AND OPERATIONS</v>
      </c>
      <c r="O188" s="17">
        <v>217018</v>
      </c>
      <c r="P188" s="9" t="s">
        <v>168</v>
      </c>
      <c r="Q188" s="11" t="s">
        <v>157</v>
      </c>
      <c r="R188" s="12">
        <v>0</v>
      </c>
      <c r="S188" s="9" t="s">
        <v>2181</v>
      </c>
      <c r="T188" s="10" t="str">
        <f t="shared" si="35"/>
        <v>Removed----------LAND ACQUISITION DOCUMENTS ARE UNAVAILABLE. SITE LOCATED ON DOTD RIGHT -OF-WAY ACQUIRED FOR AIRLINE HWY CONSTRUCTION. *** AS OF</v>
      </c>
      <c r="U188" s="13" t="s">
        <v>1160</v>
      </c>
      <c r="V188" s="13" t="s">
        <v>1028</v>
      </c>
      <c r="W188" s="9" t="s">
        <v>2182</v>
      </c>
    </row>
    <row r="189" spans="1:23" ht="36" customHeight="1" x14ac:dyDescent="0.2">
      <c r="A189" s="17">
        <v>217019</v>
      </c>
      <c r="B189" s="5" t="s">
        <v>1809</v>
      </c>
      <c r="C189" s="6" t="str">
        <f t="shared" si="29"/>
        <v>S</v>
      </c>
      <c r="D189" s="5" t="s">
        <v>3852</v>
      </c>
      <c r="E189" s="5" t="s">
        <v>1028</v>
      </c>
      <c r="F189" s="7" t="str">
        <f t="shared" si="30"/>
        <v xml:space="preserve">   </v>
      </c>
      <c r="G189" s="8" t="str">
        <f t="shared" si="31"/>
        <v xml:space="preserve"> </v>
      </c>
      <c r="H189" s="8" t="str">
        <f t="shared" si="32"/>
        <v xml:space="preserve"> </v>
      </c>
      <c r="I189" s="8" t="str">
        <f t="shared" si="33"/>
        <v xml:space="preserve"> </v>
      </c>
      <c r="J189" s="8" t="str">
        <f t="shared" si="34"/>
        <v xml:space="preserve"> </v>
      </c>
      <c r="K189" s="9" t="s">
        <v>1810</v>
      </c>
      <c r="L189" s="11" t="s">
        <v>1850</v>
      </c>
      <c r="M189" s="9" t="s">
        <v>1851</v>
      </c>
      <c r="N189" s="10" t="str">
        <f t="shared" si="28"/>
        <v>19A HIGHER EDUCATION / 600 LSU BOARD OF SUPERVISORS</v>
      </c>
      <c r="O189" s="17">
        <v>217019</v>
      </c>
      <c r="P189" s="9" t="s">
        <v>169</v>
      </c>
      <c r="Q189" s="11" t="s">
        <v>157</v>
      </c>
      <c r="R189" s="12">
        <v>233.89</v>
      </c>
      <c r="S189" s="9" t="s">
        <v>2183</v>
      </c>
      <c r="T189" s="10" t="str">
        <f t="shared" si="35"/>
        <v>.----------THIS SITE INCLUDES CONVEY DOCUMENTS &amp; ACREAGE FOR 2-17-048 PENNINGTON BI OMEDICAL CENTER. **ALSO SEE 2-17-049 WLF HEADQUARTERS**</v>
      </c>
      <c r="U189" s="13" t="s">
        <v>1092</v>
      </c>
      <c r="V189" s="13" t="s">
        <v>1028</v>
      </c>
      <c r="W189" s="9" t="s">
        <v>2184</v>
      </c>
    </row>
    <row r="190" spans="1:23" ht="36" customHeight="1" x14ac:dyDescent="0.2">
      <c r="A190" s="17">
        <v>217020</v>
      </c>
      <c r="B190" s="5" t="s">
        <v>1809</v>
      </c>
      <c r="C190" s="6" t="str">
        <f t="shared" si="29"/>
        <v>S</v>
      </c>
      <c r="D190" s="5" t="s">
        <v>3852</v>
      </c>
      <c r="E190" s="5" t="s">
        <v>1028</v>
      </c>
      <c r="F190" s="7" t="str">
        <f t="shared" si="30"/>
        <v xml:space="preserve">   </v>
      </c>
      <c r="G190" s="8" t="str">
        <f t="shared" si="31"/>
        <v xml:space="preserve"> </v>
      </c>
      <c r="H190" s="8" t="str">
        <f t="shared" si="32"/>
        <v xml:space="preserve"> </v>
      </c>
      <c r="I190" s="8" t="str">
        <f t="shared" si="33"/>
        <v xml:space="preserve"> </v>
      </c>
      <c r="J190" s="8" t="str">
        <f t="shared" si="34"/>
        <v xml:space="preserve"> </v>
      </c>
      <c r="K190" s="9" t="s">
        <v>1810</v>
      </c>
      <c r="L190" s="11" t="s">
        <v>1850</v>
      </c>
      <c r="M190" s="9" t="s">
        <v>1851</v>
      </c>
      <c r="N190" s="10" t="str">
        <f t="shared" si="28"/>
        <v>19A HIGHER EDUCATION / 600 LSU BOARD OF SUPERVISORS</v>
      </c>
      <c r="O190" s="17">
        <v>217020</v>
      </c>
      <c r="P190" s="9" t="s">
        <v>170</v>
      </c>
      <c r="Q190" s="11" t="s">
        <v>157</v>
      </c>
      <c r="R190" s="12">
        <v>433.21</v>
      </c>
      <c r="S190" s="9" t="s">
        <v>2185</v>
      </c>
      <c r="T190" s="10" t="str">
        <f t="shared" si="35"/>
        <v>Research-----Research-----LAND DONATIONS SUBJECT TO CONDITIONS.</v>
      </c>
      <c r="U190" s="13" t="s">
        <v>1184</v>
      </c>
      <c r="V190" s="13" t="s">
        <v>1184</v>
      </c>
      <c r="W190" s="9" t="s">
        <v>2186</v>
      </c>
    </row>
    <row r="191" spans="1:23" ht="36" customHeight="1" x14ac:dyDescent="0.2">
      <c r="A191" s="17">
        <v>217021</v>
      </c>
      <c r="B191" s="5" t="s">
        <v>1809</v>
      </c>
      <c r="C191" s="6" t="str">
        <f t="shared" si="29"/>
        <v>L</v>
      </c>
      <c r="D191" s="5" t="s">
        <v>1028</v>
      </c>
      <c r="E191" s="5" t="s">
        <v>3850</v>
      </c>
      <c r="F191" s="7" t="str">
        <f t="shared" si="30"/>
        <v xml:space="preserve">  L</v>
      </c>
      <c r="G191" s="8" t="str">
        <f t="shared" si="31"/>
        <v xml:space="preserve"> </v>
      </c>
      <c r="H191" s="8" t="str">
        <f t="shared" si="32"/>
        <v xml:space="preserve"> </v>
      </c>
      <c r="I191" s="8" t="str">
        <f t="shared" si="33"/>
        <v xml:space="preserve"> </v>
      </c>
      <c r="J191" s="8" t="str">
        <f t="shared" si="34"/>
        <v>L</v>
      </c>
      <c r="K191" s="9" t="s">
        <v>1856</v>
      </c>
      <c r="L191" s="11">
        <v>112</v>
      </c>
      <c r="M191" s="9" t="s">
        <v>1893</v>
      </c>
      <c r="N191" s="10" t="str">
        <f>CONCATENATE(K191," / ",L191," ",M191)</f>
        <v>01 EXECUTIVE DEPARTMENT / 112 DEPT OF MILITARY AFFAIRS</v>
      </c>
      <c r="O191" s="17">
        <v>217021</v>
      </c>
      <c r="P191" s="9" t="s">
        <v>171</v>
      </c>
      <c r="Q191" s="11" t="s">
        <v>157</v>
      </c>
      <c r="R191" s="12">
        <v>7.18</v>
      </c>
      <c r="S191" s="9" t="s">
        <v>2187</v>
      </c>
      <c r="T191" s="10" t="str">
        <f t="shared" si="35"/>
        <v>Houses HSC (-) 769th EN BN-----In 2011 property will revert back to the airport authority-----99 YEAR LEASE AT HARDING - RYAN FIELD AT METRO AIRPORT.</v>
      </c>
      <c r="U191" s="13" t="s">
        <v>1185</v>
      </c>
      <c r="V191" s="13" t="s">
        <v>1186</v>
      </c>
      <c r="W191" s="9" t="s">
        <v>2188</v>
      </c>
    </row>
    <row r="192" spans="1:23" ht="36" customHeight="1" x14ac:dyDescent="0.2">
      <c r="A192" s="17">
        <v>217022</v>
      </c>
      <c r="B192" s="5" t="s">
        <v>1809</v>
      </c>
      <c r="C192" s="6" t="str">
        <f t="shared" si="29"/>
        <v>S</v>
      </c>
      <c r="D192" s="5" t="s">
        <v>3852</v>
      </c>
      <c r="E192" s="5" t="s">
        <v>1028</v>
      </c>
      <c r="F192" s="7" t="str">
        <f t="shared" si="30"/>
        <v xml:space="preserve">   </v>
      </c>
      <c r="G192" s="8" t="str">
        <f t="shared" si="31"/>
        <v xml:space="preserve"> </v>
      </c>
      <c r="H192" s="8" t="str">
        <f t="shared" si="32"/>
        <v xml:space="preserve"> </v>
      </c>
      <c r="I192" s="8" t="str">
        <f t="shared" si="33"/>
        <v xml:space="preserve"> </v>
      </c>
      <c r="J192" s="8" t="str">
        <f t="shared" si="34"/>
        <v xml:space="preserve"> </v>
      </c>
      <c r="K192" s="9" t="s">
        <v>1856</v>
      </c>
      <c r="L192" s="11" t="s">
        <v>1892</v>
      </c>
      <c r="M192" s="9" t="s">
        <v>1893</v>
      </c>
      <c r="N192" s="10" t="str">
        <f>CONCATENATE(K192," / ",L192," ",M192)</f>
        <v>01 EXECUTIVE DEPARTMENT / 112 DEPT OF MILITARY AFFAIRS</v>
      </c>
      <c r="O192" s="17">
        <v>217022</v>
      </c>
      <c r="P192" s="9" t="s">
        <v>172</v>
      </c>
      <c r="Q192" s="11" t="s">
        <v>157</v>
      </c>
      <c r="R192" s="12">
        <v>10</v>
      </c>
      <c r="S192" s="9" t="s">
        <v>2189</v>
      </c>
      <c r="T192" s="10" t="str">
        <f t="shared" si="35"/>
        <v>Houses 926th MAC Company, 769th EN BN-----Houses 926th MAC Company, 769th BN-----THIS A CONDITIONAL DONATION, SEE CONDITIONS IN DONATION BOOK N FOLIO 861 .</v>
      </c>
      <c r="U192" s="13" t="s">
        <v>1187</v>
      </c>
      <c r="V192" s="13" t="s">
        <v>1188</v>
      </c>
      <c r="W192" s="9" t="s">
        <v>2190</v>
      </c>
    </row>
    <row r="193" spans="1:23" ht="36" customHeight="1" x14ac:dyDescent="0.2">
      <c r="A193" s="17">
        <v>217023</v>
      </c>
      <c r="B193" s="5" t="s">
        <v>1809</v>
      </c>
      <c r="C193" s="6" t="str">
        <f t="shared" si="29"/>
        <v>S</v>
      </c>
      <c r="D193" s="5" t="s">
        <v>3852</v>
      </c>
      <c r="E193" s="5" t="s">
        <v>1028</v>
      </c>
      <c r="F193" s="7" t="str">
        <f t="shared" si="30"/>
        <v xml:space="preserve">   </v>
      </c>
      <c r="G193" s="8" t="str">
        <f t="shared" si="31"/>
        <v xml:space="preserve"> </v>
      </c>
      <c r="H193" s="8" t="str">
        <f t="shared" si="32"/>
        <v xml:space="preserve"> </v>
      </c>
      <c r="I193" s="8" t="str">
        <f t="shared" si="33"/>
        <v xml:space="preserve"> </v>
      </c>
      <c r="J193" s="8" t="str">
        <f t="shared" si="34"/>
        <v xml:space="preserve"> </v>
      </c>
      <c r="K193" s="9" t="s">
        <v>1810</v>
      </c>
      <c r="L193" s="11" t="s">
        <v>1850</v>
      </c>
      <c r="M193" s="9" t="s">
        <v>1851</v>
      </c>
      <c r="N193" s="10" t="str">
        <f>CONCATENATE(K193," / ",L193," ",M193)</f>
        <v>19A HIGHER EDUCATION / 600 LSU BOARD OF SUPERVISORS</v>
      </c>
      <c r="O193" s="17">
        <v>217023</v>
      </c>
      <c r="P193" s="9" t="s">
        <v>173</v>
      </c>
      <c r="Q193" s="11" t="s">
        <v>157</v>
      </c>
      <c r="R193" s="12">
        <v>11.57</v>
      </c>
      <c r="S193" s="9" t="s">
        <v>2191</v>
      </c>
      <c r="T193" s="10" t="str">
        <f t="shared" si="35"/>
        <v>Horticultural Research and Public Service-----continue current use-----</v>
      </c>
      <c r="U193" s="13" t="s">
        <v>1189</v>
      </c>
      <c r="V193" s="13" t="s">
        <v>1182</v>
      </c>
    </row>
    <row r="194" spans="1:23" ht="36" customHeight="1" x14ac:dyDescent="0.2">
      <c r="A194" s="17">
        <v>217025</v>
      </c>
      <c r="B194" s="5" t="s">
        <v>1809</v>
      </c>
      <c r="C194" s="6" t="str">
        <f t="shared" si="29"/>
        <v>S</v>
      </c>
      <c r="D194" s="5" t="s">
        <v>3852</v>
      </c>
      <c r="E194" s="5" t="s">
        <v>1028</v>
      </c>
      <c r="F194" s="7" t="str">
        <f t="shared" si="30"/>
        <v xml:space="preserve">   </v>
      </c>
      <c r="G194" s="8" t="str">
        <f t="shared" si="31"/>
        <v xml:space="preserve"> </v>
      </c>
      <c r="H194" s="8" t="str">
        <f t="shared" si="32"/>
        <v xml:space="preserve"> </v>
      </c>
      <c r="I194" s="8" t="str">
        <f t="shared" si="33"/>
        <v xml:space="preserve"> </v>
      </c>
      <c r="J194" s="8" t="str">
        <f t="shared" si="34"/>
        <v xml:space="preserve"> </v>
      </c>
      <c r="K194" s="9" t="s">
        <v>1856</v>
      </c>
      <c r="L194" s="11" t="s">
        <v>1857</v>
      </c>
      <c r="M194" s="9" t="s">
        <v>1858</v>
      </c>
      <c r="N194" s="10" t="str">
        <f t="shared" ref="N194:N252" si="36">CONCATENATE(K194," / ",L194," ",M194)</f>
        <v>01 EXECUTIVE DEPARTMENT / 107 DIVISION OF ADMINISTRATION</v>
      </c>
      <c r="O194" s="17">
        <v>217025</v>
      </c>
      <c r="P194" s="9" t="s">
        <v>174</v>
      </c>
      <c r="Q194" s="11" t="s">
        <v>157</v>
      </c>
      <c r="R194" s="12">
        <v>405.52</v>
      </c>
      <c r="S194" s="9" t="s">
        <v>2192</v>
      </c>
      <c r="T194" s="10" t="str">
        <f t="shared" si="35"/>
        <v>Property accommodating various state office facilities and parking garages-----Continue to provide office space &amp; parking for various tenant agencies-----CAPITOL, ANNEX, PENTAGON, LIBRARY, GOV MANSION, DOTD, FIRST CIRCUIT COURT, LASALLE, ISB, CLAIBORNE, GALVEZ, POYDRAS, LIVINGSTON,</v>
      </c>
      <c r="U194" s="13" t="s">
        <v>1190</v>
      </c>
      <c r="V194" s="13" t="s">
        <v>1191</v>
      </c>
      <c r="W194" s="9" t="s">
        <v>2193</v>
      </c>
    </row>
    <row r="195" spans="1:23" ht="36" customHeight="1" x14ac:dyDescent="0.2">
      <c r="A195" s="17">
        <v>217026</v>
      </c>
      <c r="B195" s="5" t="s">
        <v>1809</v>
      </c>
      <c r="C195" s="6" t="str">
        <f t="shared" si="29"/>
        <v>S</v>
      </c>
      <c r="D195" s="5" t="s">
        <v>3852</v>
      </c>
      <c r="E195" s="5" t="s">
        <v>1028</v>
      </c>
      <c r="F195" s="7" t="str">
        <f t="shared" si="30"/>
        <v xml:space="preserve">   </v>
      </c>
      <c r="G195" s="8" t="str">
        <f t="shared" si="31"/>
        <v xml:space="preserve"> </v>
      </c>
      <c r="H195" s="8" t="str">
        <f t="shared" si="32"/>
        <v xml:space="preserve"> </v>
      </c>
      <c r="I195" s="8" t="str">
        <f t="shared" si="33"/>
        <v xml:space="preserve"> </v>
      </c>
      <c r="J195" s="8" t="str">
        <f t="shared" si="34"/>
        <v xml:space="preserve"> </v>
      </c>
      <c r="K195" s="9" t="s">
        <v>1821</v>
      </c>
      <c r="L195" s="11" t="s">
        <v>1935</v>
      </c>
      <c r="M195" s="9" t="s">
        <v>1936</v>
      </c>
      <c r="N195" s="10" t="str">
        <f t="shared" si="36"/>
        <v>06 DEPT OF CULTURE, RECREATION &amp; TOURISM / 263 OFFICE OF STATE MUSEUM</v>
      </c>
      <c r="O195" s="17">
        <v>217026</v>
      </c>
      <c r="P195" s="9" t="s">
        <v>175</v>
      </c>
      <c r="Q195" s="11" t="s">
        <v>157</v>
      </c>
      <c r="R195" s="12">
        <v>1.1299999999999999</v>
      </c>
      <c r="S195" s="9" t="s">
        <v>2194</v>
      </c>
      <c r="T195" s="10" t="str">
        <f t="shared" si="35"/>
        <v>.----------(OCT 2009 - PER CRT, THIS SITE IS NO LONGER UNDER THEIR CONTROL. NO OTH ER INFOMATION GIVEN)</v>
      </c>
      <c r="U195" s="13" t="s">
        <v>1092</v>
      </c>
      <c r="V195" s="13" t="s">
        <v>1028</v>
      </c>
      <c r="W195" s="9" t="s">
        <v>2195</v>
      </c>
    </row>
    <row r="196" spans="1:23" ht="36" customHeight="1" x14ac:dyDescent="0.2">
      <c r="A196" s="17">
        <v>217027</v>
      </c>
      <c r="B196" s="5" t="s">
        <v>1809</v>
      </c>
      <c r="C196" s="6" t="str">
        <f t="shared" si="29"/>
        <v>S</v>
      </c>
      <c r="D196" s="5" t="s">
        <v>3852</v>
      </c>
      <c r="E196" s="5" t="s">
        <v>1028</v>
      </c>
      <c r="F196" s="7" t="str">
        <f t="shared" si="30"/>
        <v xml:space="preserve">   </v>
      </c>
      <c r="G196" s="8" t="str">
        <f t="shared" si="31"/>
        <v xml:space="preserve"> </v>
      </c>
      <c r="H196" s="8" t="str">
        <f t="shared" si="32"/>
        <v xml:space="preserve"> </v>
      </c>
      <c r="I196" s="8" t="str">
        <f t="shared" si="33"/>
        <v xml:space="preserve"> </v>
      </c>
      <c r="J196" s="8" t="str">
        <f t="shared" si="34"/>
        <v xml:space="preserve"> </v>
      </c>
      <c r="K196" s="9" t="s">
        <v>1847</v>
      </c>
      <c r="L196" s="11" t="s">
        <v>2196</v>
      </c>
      <c r="M196" s="9" t="s">
        <v>2197</v>
      </c>
      <c r="N196" s="10" t="str">
        <f t="shared" si="36"/>
        <v>19B SPECIAL SCHOOLS AND COMMISSIONS / 653 SSC-SCHOOLS FOR DEAF &amp; VIS IMP</v>
      </c>
      <c r="O196" s="17">
        <v>217027</v>
      </c>
      <c r="P196" s="9" t="s">
        <v>176</v>
      </c>
      <c r="Q196" s="11" t="s">
        <v>157</v>
      </c>
      <c r="R196" s="12">
        <v>114.23</v>
      </c>
      <c r="S196" s="9" t="s">
        <v>2198</v>
      </c>
      <c r="T196" s="10" t="str">
        <f t="shared" si="35"/>
        <v>----------</v>
      </c>
      <c r="U196" s="13" t="s">
        <v>1028</v>
      </c>
      <c r="V196" s="13" t="s">
        <v>1028</v>
      </c>
    </row>
    <row r="197" spans="1:23" ht="36" customHeight="1" x14ac:dyDescent="0.2">
      <c r="A197" s="17">
        <v>217028</v>
      </c>
      <c r="B197" s="5" t="s">
        <v>1809</v>
      </c>
      <c r="C197" s="6" t="str">
        <f t="shared" si="29"/>
        <v>S</v>
      </c>
      <c r="D197" s="5" t="s">
        <v>3852</v>
      </c>
      <c r="E197" s="5" t="s">
        <v>1028</v>
      </c>
      <c r="F197" s="7" t="str">
        <f t="shared" si="30"/>
        <v xml:space="preserve">   </v>
      </c>
      <c r="G197" s="8" t="str">
        <f t="shared" si="31"/>
        <v xml:space="preserve"> </v>
      </c>
      <c r="H197" s="8" t="str">
        <f t="shared" si="32"/>
        <v xml:space="preserve"> </v>
      </c>
      <c r="I197" s="8" t="str">
        <f t="shared" si="33"/>
        <v xml:space="preserve"> </v>
      </c>
      <c r="J197" s="8" t="str">
        <f t="shared" si="34"/>
        <v xml:space="preserve"> </v>
      </c>
      <c r="K197" s="9" t="s">
        <v>1825</v>
      </c>
      <c r="L197" s="11" t="s">
        <v>1826</v>
      </c>
      <c r="M197" s="9" t="s">
        <v>1827</v>
      </c>
      <c r="N197" s="10" t="str">
        <f t="shared" si="36"/>
        <v>07 DEPT OF TRANSPORTATION &amp; DEVELOPMENT / 276 ENGINEERING AND OPERATIONS</v>
      </c>
      <c r="O197" s="17">
        <v>217028</v>
      </c>
      <c r="P197" s="9" t="s">
        <v>177</v>
      </c>
      <c r="Q197" s="11" t="s">
        <v>157</v>
      </c>
      <c r="R197" s="12">
        <v>0.4</v>
      </c>
      <c r="S197" s="9" t="s">
        <v>2199</v>
      </c>
      <c r="T197" s="10" t="str">
        <f t="shared" si="35"/>
        <v>Vacant-----Old Mississippi Bridge Maint Office - On Historical registry to Renovate Approximately $350,00000-----DOTD DISTRICT #61 SITE ON AIRLINE HIGHWAY AT THE OLD MISSISSIPPI RIVER B RIDGE IS THE FORMER STATE POLICE SCALES.</v>
      </c>
      <c r="U197" s="13" t="s">
        <v>1192</v>
      </c>
      <c r="V197" s="13" t="s">
        <v>1193</v>
      </c>
      <c r="W197" s="9" t="s">
        <v>2200</v>
      </c>
    </row>
    <row r="198" spans="1:23" ht="36" customHeight="1" x14ac:dyDescent="0.2">
      <c r="A198" s="17">
        <v>217030</v>
      </c>
      <c r="B198" s="5" t="s">
        <v>1809</v>
      </c>
      <c r="C198" s="6" t="str">
        <f t="shared" si="29"/>
        <v>S</v>
      </c>
      <c r="D198" s="5" t="s">
        <v>3852</v>
      </c>
      <c r="E198" s="5" t="s">
        <v>1028</v>
      </c>
      <c r="F198" s="7" t="str">
        <f t="shared" si="30"/>
        <v xml:space="preserve">   </v>
      </c>
      <c r="G198" s="8" t="str">
        <f t="shared" si="31"/>
        <v xml:space="preserve"> </v>
      </c>
      <c r="H198" s="8" t="str">
        <f t="shared" si="32"/>
        <v xml:space="preserve"> </v>
      </c>
      <c r="I198" s="8" t="str">
        <f t="shared" si="33"/>
        <v xml:space="preserve"> </v>
      </c>
      <c r="J198" s="8" t="str">
        <f t="shared" si="34"/>
        <v xml:space="preserve"> </v>
      </c>
      <c r="K198" s="9" t="s">
        <v>2096</v>
      </c>
      <c r="L198" s="11" t="s">
        <v>2082</v>
      </c>
      <c r="M198" s="9" t="s">
        <v>2083</v>
      </c>
      <c r="N198" s="10" t="str">
        <f t="shared" si="36"/>
        <v>04G DEPT OF AGRICULTURE &amp; FORESTRY / 160 AGRICULTURE AND FORESTRY</v>
      </c>
      <c r="O198" s="17">
        <v>217030</v>
      </c>
      <c r="P198" s="9" t="s">
        <v>178</v>
      </c>
      <c r="Q198" s="11" t="s">
        <v>157</v>
      </c>
      <c r="R198" s="12">
        <v>21.82</v>
      </c>
      <c r="T198" s="10" t="str">
        <f t="shared" si="35"/>
        <v>----------ACQUISITION &amp; RENOVATION OF THE FORMER WILSON DEPT. STORE BUILDING.</v>
      </c>
      <c r="U198" s="13" t="s">
        <v>1028</v>
      </c>
      <c r="V198" s="13" t="s">
        <v>1028</v>
      </c>
      <c r="W198" s="9" t="s">
        <v>2201</v>
      </c>
    </row>
    <row r="199" spans="1:23" ht="36" customHeight="1" x14ac:dyDescent="0.2">
      <c r="A199" s="17">
        <v>217032</v>
      </c>
      <c r="B199" s="5" t="s">
        <v>1809</v>
      </c>
      <c r="C199" s="6" t="str">
        <f t="shared" si="29"/>
        <v>S</v>
      </c>
      <c r="D199" s="5" t="s">
        <v>3852</v>
      </c>
      <c r="E199" s="5" t="s">
        <v>1028</v>
      </c>
      <c r="F199" s="7" t="str">
        <f t="shared" si="30"/>
        <v xml:space="preserve">   </v>
      </c>
      <c r="G199" s="8" t="str">
        <f t="shared" si="31"/>
        <v xml:space="preserve"> </v>
      </c>
      <c r="H199" s="8" t="str">
        <f t="shared" si="32"/>
        <v xml:space="preserve"> </v>
      </c>
      <c r="I199" s="8" t="str">
        <f t="shared" si="33"/>
        <v xml:space="preserve"> </v>
      </c>
      <c r="J199" s="8" t="str">
        <f t="shared" si="34"/>
        <v xml:space="preserve"> </v>
      </c>
      <c r="K199" s="9" t="s">
        <v>1856</v>
      </c>
      <c r="L199" s="11" t="s">
        <v>2202</v>
      </c>
      <c r="M199" s="9" t="s">
        <v>2203</v>
      </c>
      <c r="N199" s="10" t="str">
        <f t="shared" si="36"/>
        <v>01 EXECUTIVE DEPARTMENT / B27 USED MTR VEH&amp;PARTS COMM /GOV</v>
      </c>
      <c r="O199" s="17">
        <v>217032</v>
      </c>
      <c r="P199" s="9" t="s">
        <v>179</v>
      </c>
      <c r="Q199" s="11" t="s">
        <v>157</v>
      </c>
      <c r="R199" s="12">
        <v>0.44</v>
      </c>
      <c r="S199" s="9" t="s">
        <v>2204</v>
      </c>
      <c r="T199" s="10" t="str">
        <f t="shared" si="35"/>
        <v>----------BUILDING APPRAISED 6/12/90</v>
      </c>
      <c r="V199" s="13" t="s">
        <v>1028</v>
      </c>
      <c r="W199" s="9" t="s">
        <v>2205</v>
      </c>
    </row>
    <row r="200" spans="1:23" ht="36" customHeight="1" x14ac:dyDescent="0.2">
      <c r="A200" s="17">
        <v>217033</v>
      </c>
      <c r="B200" s="5" t="s">
        <v>1809</v>
      </c>
      <c r="C200" s="6" t="str">
        <f t="shared" si="29"/>
        <v>S</v>
      </c>
      <c r="D200" s="5" t="s">
        <v>3852</v>
      </c>
      <c r="E200" s="5" t="s">
        <v>1028</v>
      </c>
      <c r="F200" s="7" t="str">
        <f t="shared" si="30"/>
        <v xml:space="preserve">   </v>
      </c>
      <c r="G200" s="8" t="str">
        <f t="shared" si="31"/>
        <v xml:space="preserve"> </v>
      </c>
      <c r="H200" s="8" t="str">
        <f t="shared" si="32"/>
        <v xml:space="preserve"> </v>
      </c>
      <c r="I200" s="8" t="str">
        <f t="shared" si="33"/>
        <v xml:space="preserve"> </v>
      </c>
      <c r="J200" s="8" t="str">
        <f t="shared" si="34"/>
        <v xml:space="preserve"> </v>
      </c>
      <c r="K200" s="9" t="s">
        <v>1810</v>
      </c>
      <c r="L200" s="11" t="s">
        <v>1911</v>
      </c>
      <c r="M200" s="9" t="s">
        <v>1912</v>
      </c>
      <c r="N200" s="10" t="str">
        <f t="shared" si="36"/>
        <v>19A HIGHER EDUCATION / 615 SOUTHERN UNIV-BD OF SUPERVISOR</v>
      </c>
      <c r="O200" s="17">
        <v>217033</v>
      </c>
      <c r="P200" s="9" t="s">
        <v>180</v>
      </c>
      <c r="Q200" s="11" t="s">
        <v>157</v>
      </c>
      <c r="R200" s="12">
        <v>0.03</v>
      </c>
      <c r="S200" s="9" t="s">
        <v>2206</v>
      </c>
      <c r="T200" s="10" t="str">
        <f t="shared" si="35"/>
        <v>----------THROUGH THE SUCCESSION OF FELTON G. CLARK IN 1974, SOUTHERN UNIVERSITY C URRENTLY OWNS THIS DWELLING OFF CAMPUS &amp; RENTS IT OUT.</v>
      </c>
      <c r="U200" s="13" t="s">
        <v>1028</v>
      </c>
      <c r="V200" s="13" t="s">
        <v>1028</v>
      </c>
      <c r="W200" s="9" t="s">
        <v>2207</v>
      </c>
    </row>
    <row r="201" spans="1:23" ht="36" customHeight="1" x14ac:dyDescent="0.2">
      <c r="A201" s="17">
        <v>217034</v>
      </c>
      <c r="B201" s="5" t="s">
        <v>1809</v>
      </c>
      <c r="C201" s="6" t="str">
        <f t="shared" si="29"/>
        <v>S</v>
      </c>
      <c r="D201" s="5" t="s">
        <v>3852</v>
      </c>
      <c r="E201" s="5" t="s">
        <v>1028</v>
      </c>
      <c r="F201" s="7" t="str">
        <f t="shared" si="30"/>
        <v xml:space="preserve">   </v>
      </c>
      <c r="G201" s="8" t="str">
        <f t="shared" si="31"/>
        <v xml:space="preserve"> </v>
      </c>
      <c r="H201" s="8" t="str">
        <f t="shared" si="32"/>
        <v xml:space="preserve"> </v>
      </c>
      <c r="I201" s="8" t="str">
        <f t="shared" si="33"/>
        <v xml:space="preserve"> </v>
      </c>
      <c r="J201" s="8" t="str">
        <f t="shared" si="34"/>
        <v xml:space="preserve"> </v>
      </c>
      <c r="K201" s="9" t="s">
        <v>1810</v>
      </c>
      <c r="L201" s="11" t="s">
        <v>1911</v>
      </c>
      <c r="M201" s="9" t="s">
        <v>1912</v>
      </c>
      <c r="N201" s="10" t="str">
        <f t="shared" si="36"/>
        <v>19A HIGHER EDUCATION / 615 SOUTHERN UNIV-BD OF SUPERVISOR</v>
      </c>
      <c r="O201" s="17">
        <v>217034</v>
      </c>
      <c r="P201" s="9" t="s">
        <v>181</v>
      </c>
      <c r="Q201" s="11" t="s">
        <v>157</v>
      </c>
      <c r="R201" s="12">
        <v>384.76</v>
      </c>
      <c r="S201" s="9" t="s">
        <v>2208</v>
      </c>
      <c r="T201" s="10" t="str">
        <f t="shared" si="35"/>
        <v>----------THIS SITE IS LOCATED OFF THE SOUTHERN UNIVERSITY B.R. MAIN CAMPUS IN BAK ER AND SERVICES THE AGRICULTURE DEPARTMENT OF THE UNIVE</v>
      </c>
      <c r="U201" s="13" t="s">
        <v>1028</v>
      </c>
      <c r="V201" s="13" t="s">
        <v>1028</v>
      </c>
      <c r="W201" s="9" t="s">
        <v>2209</v>
      </c>
    </row>
    <row r="202" spans="1:23" ht="36" customHeight="1" x14ac:dyDescent="0.2">
      <c r="A202" s="17">
        <v>217036</v>
      </c>
      <c r="B202" s="5" t="s">
        <v>1809</v>
      </c>
      <c r="C202" s="6" t="str">
        <f t="shared" si="29"/>
        <v>S</v>
      </c>
      <c r="D202" s="5" t="s">
        <v>3852</v>
      </c>
      <c r="E202" s="5" t="s">
        <v>1028</v>
      </c>
      <c r="F202" s="7" t="str">
        <f t="shared" si="30"/>
        <v xml:space="preserve">   </v>
      </c>
      <c r="G202" s="8" t="str">
        <f t="shared" si="31"/>
        <v xml:space="preserve"> </v>
      </c>
      <c r="H202" s="8" t="str">
        <f t="shared" si="32"/>
        <v xml:space="preserve"> </v>
      </c>
      <c r="I202" s="8" t="str">
        <f t="shared" si="33"/>
        <v xml:space="preserve"> </v>
      </c>
      <c r="J202" s="8" t="str">
        <f t="shared" si="34"/>
        <v xml:space="preserve"> </v>
      </c>
      <c r="K202" s="9" t="s">
        <v>1847</v>
      </c>
      <c r="L202" s="11" t="s">
        <v>2210</v>
      </c>
      <c r="M202" s="9" t="s">
        <v>2211</v>
      </c>
      <c r="N202" s="10" t="str">
        <f t="shared" si="36"/>
        <v>19B SPECIAL SCHOOLS AND COMMISSIONS / 662 LA EDUCATIONAL TV AUTHORITY</v>
      </c>
      <c r="O202" s="17">
        <v>217036</v>
      </c>
      <c r="P202" s="9" t="s">
        <v>182</v>
      </c>
      <c r="Q202" s="11" t="s">
        <v>157</v>
      </c>
      <c r="R202" s="12">
        <v>5.04</v>
      </c>
      <c r="S202" s="9" t="s">
        <v>2212</v>
      </c>
      <c r="T202" s="10" t="str">
        <f t="shared" si="35"/>
        <v>Digital Televison Broadcast and Production facility, LETA headquarters-----Digital Televison Broadcast and Production facility, LETA headquarters-----</v>
      </c>
      <c r="U202" s="13" t="s">
        <v>1194</v>
      </c>
      <c r="V202" s="13" t="s">
        <v>1194</v>
      </c>
    </row>
    <row r="203" spans="1:23" ht="36" customHeight="1" x14ac:dyDescent="0.2">
      <c r="A203" s="17">
        <v>217037</v>
      </c>
      <c r="B203" s="5" t="s">
        <v>1809</v>
      </c>
      <c r="C203" s="6" t="str">
        <f t="shared" si="29"/>
        <v>S</v>
      </c>
      <c r="D203" s="5" t="s">
        <v>3852</v>
      </c>
      <c r="E203" s="5" t="s">
        <v>1028</v>
      </c>
      <c r="F203" s="7" t="str">
        <f t="shared" si="30"/>
        <v xml:space="preserve">   </v>
      </c>
      <c r="G203" s="8" t="str">
        <f t="shared" si="31"/>
        <v xml:space="preserve"> </v>
      </c>
      <c r="H203" s="8" t="str">
        <f t="shared" si="32"/>
        <v xml:space="preserve"> </v>
      </c>
      <c r="I203" s="8" t="str">
        <f t="shared" si="33"/>
        <v xml:space="preserve"> </v>
      </c>
      <c r="J203" s="8" t="str">
        <f t="shared" si="34"/>
        <v xml:space="preserve"> </v>
      </c>
      <c r="K203" s="9" t="s">
        <v>1810</v>
      </c>
      <c r="L203" s="11" t="s">
        <v>2213</v>
      </c>
      <c r="M203" s="9" t="s">
        <v>2214</v>
      </c>
      <c r="N203" s="10" t="str">
        <f t="shared" si="36"/>
        <v>19A HIGHER EDUCATION / 620 BD OF SUPRS-UNIV OF LA SYSTEM</v>
      </c>
      <c r="O203" s="17">
        <v>217037</v>
      </c>
      <c r="P203" s="9" t="s">
        <v>183</v>
      </c>
      <c r="Q203" s="11" t="s">
        <v>157</v>
      </c>
      <c r="R203" s="12">
        <v>6</v>
      </c>
      <c r="S203" s="9" t="s">
        <v>2215</v>
      </c>
      <c r="T203" s="10" t="str">
        <f t="shared" si="35"/>
        <v>----------</v>
      </c>
      <c r="U203" s="13" t="s">
        <v>1028</v>
      </c>
      <c r="V203" s="13" t="s">
        <v>1028</v>
      </c>
    </row>
    <row r="204" spans="1:23" ht="36" customHeight="1" x14ac:dyDescent="0.2">
      <c r="A204" s="17">
        <v>217038</v>
      </c>
      <c r="B204" s="5" t="s">
        <v>1809</v>
      </c>
      <c r="C204" s="6" t="str">
        <f t="shared" si="29"/>
        <v>S</v>
      </c>
      <c r="D204" s="5" t="s">
        <v>3852</v>
      </c>
      <c r="E204" s="5" t="s">
        <v>1028</v>
      </c>
      <c r="F204" s="7" t="str">
        <f t="shared" si="30"/>
        <v xml:space="preserve">   </v>
      </c>
      <c r="G204" s="8" t="str">
        <f t="shared" si="31"/>
        <v xml:space="preserve"> </v>
      </c>
      <c r="H204" s="8" t="str">
        <f t="shared" si="32"/>
        <v xml:space="preserve"> </v>
      </c>
      <c r="I204" s="8" t="str">
        <f t="shared" si="33"/>
        <v xml:space="preserve"> </v>
      </c>
      <c r="J204" s="8" t="str">
        <f t="shared" si="34"/>
        <v xml:space="preserve"> </v>
      </c>
      <c r="K204" s="9" t="s">
        <v>1810</v>
      </c>
      <c r="L204" s="11" t="s">
        <v>1911</v>
      </c>
      <c r="M204" s="9" t="s">
        <v>1912</v>
      </c>
      <c r="N204" s="10" t="str">
        <f t="shared" si="36"/>
        <v>19A HIGHER EDUCATION / 615 SOUTHERN UNIV-BD OF SUPERVISOR</v>
      </c>
      <c r="O204" s="17">
        <v>217038</v>
      </c>
      <c r="P204" s="9" t="s">
        <v>184</v>
      </c>
      <c r="Q204" s="11" t="s">
        <v>157</v>
      </c>
      <c r="R204" s="12">
        <v>513.22</v>
      </c>
      <c r="S204" s="9" t="s">
        <v>2216</v>
      </c>
      <c r="T204" s="10" t="str">
        <f t="shared" si="35"/>
        <v>----------MAIN SOUTHERN UNIVERSITY CAMPUS.</v>
      </c>
      <c r="U204" s="13" t="s">
        <v>1028</v>
      </c>
      <c r="V204" s="13" t="s">
        <v>1028</v>
      </c>
      <c r="W204" s="9" t="s">
        <v>2217</v>
      </c>
    </row>
    <row r="205" spans="1:23" ht="36" customHeight="1" x14ac:dyDescent="0.2">
      <c r="A205" s="17">
        <v>217039</v>
      </c>
      <c r="B205" s="5" t="s">
        <v>1809</v>
      </c>
      <c r="C205" s="6" t="str">
        <f t="shared" si="29"/>
        <v>S</v>
      </c>
      <c r="D205" s="5" t="s">
        <v>3852</v>
      </c>
      <c r="E205" s="5" t="s">
        <v>1028</v>
      </c>
      <c r="F205" s="7" t="str">
        <f t="shared" si="30"/>
        <v xml:space="preserve">   </v>
      </c>
      <c r="G205" s="8" t="str">
        <f t="shared" si="31"/>
        <v xml:space="preserve"> </v>
      </c>
      <c r="H205" s="8" t="str">
        <f t="shared" si="32"/>
        <v xml:space="preserve"> </v>
      </c>
      <c r="I205" s="8" t="str">
        <f t="shared" si="33"/>
        <v xml:space="preserve"> </v>
      </c>
      <c r="J205" s="8" t="str">
        <f t="shared" si="34"/>
        <v xml:space="preserve"> </v>
      </c>
      <c r="K205" s="9" t="s">
        <v>1847</v>
      </c>
      <c r="L205" s="11" t="s">
        <v>2196</v>
      </c>
      <c r="M205" s="9" t="s">
        <v>2197</v>
      </c>
      <c r="N205" s="10" t="str">
        <f t="shared" si="36"/>
        <v>19B SPECIAL SCHOOLS AND COMMISSIONS / 653 SSC-SCHOOLS FOR DEAF &amp; VIS IMP</v>
      </c>
      <c r="O205" s="17">
        <v>217039</v>
      </c>
      <c r="P205" s="9" t="s">
        <v>185</v>
      </c>
      <c r="Q205" s="11" t="s">
        <v>157</v>
      </c>
      <c r="R205" s="12">
        <v>9.27</v>
      </c>
      <c r="S205" s="9" t="s">
        <v>2218</v>
      </c>
      <c r="T205" s="10" t="str">
        <f t="shared" si="35"/>
        <v>----------</v>
      </c>
      <c r="U205" s="13" t="s">
        <v>1028</v>
      </c>
      <c r="V205" s="13" t="s">
        <v>1028</v>
      </c>
    </row>
    <row r="206" spans="1:23" ht="36" customHeight="1" x14ac:dyDescent="0.2">
      <c r="A206" s="17">
        <v>217040</v>
      </c>
      <c r="B206" s="5" t="s">
        <v>1809</v>
      </c>
      <c r="C206" s="6" t="str">
        <f t="shared" si="29"/>
        <v>S</v>
      </c>
      <c r="D206" s="5" t="s">
        <v>3852</v>
      </c>
      <c r="E206" s="5" t="s">
        <v>1028</v>
      </c>
      <c r="F206" s="7" t="str">
        <f t="shared" si="30"/>
        <v xml:space="preserve">  L</v>
      </c>
      <c r="G206" s="8" t="str">
        <f t="shared" si="31"/>
        <v xml:space="preserve"> </v>
      </c>
      <c r="H206" s="8" t="str">
        <f t="shared" si="32"/>
        <v xml:space="preserve"> </v>
      </c>
      <c r="I206" s="8" t="str">
        <f t="shared" si="33"/>
        <v xml:space="preserve"> </v>
      </c>
      <c r="J206" s="8" t="str">
        <f t="shared" si="34"/>
        <v>L</v>
      </c>
      <c r="K206" s="9" t="s">
        <v>2219</v>
      </c>
      <c r="L206" s="11" t="s">
        <v>2220</v>
      </c>
      <c r="M206" s="9" t="s">
        <v>2221</v>
      </c>
      <c r="N206" s="10" t="str">
        <f t="shared" si="36"/>
        <v>08A CORRECTIONS SERVICES / 400 CORRECTIONS-ADMINISTRATION</v>
      </c>
      <c r="O206" s="17">
        <v>217040</v>
      </c>
      <c r="P206" s="9" t="s">
        <v>186</v>
      </c>
      <c r="Q206" s="11" t="s">
        <v>157</v>
      </c>
      <c r="R206" s="12">
        <v>5.84</v>
      </c>
      <c r="S206" s="9" t="s">
        <v>2222</v>
      </c>
      <c r="T206" s="10" t="str">
        <f t="shared" si="35"/>
        <v>----------FORMER SITE OF LA SCHOOL FOR THE DEAF (BESE OWNS) - LEASED TO CORRECTION S &amp; A PORTION SUBLEASED TO CITY POLICE (BLDG 9) &amp; EMS (</v>
      </c>
      <c r="U206" s="13" t="s">
        <v>1028</v>
      </c>
      <c r="V206" s="13" t="s">
        <v>1028</v>
      </c>
      <c r="W206" s="9" t="s">
        <v>2223</v>
      </c>
    </row>
    <row r="207" spans="1:23" ht="36" customHeight="1" x14ac:dyDescent="0.2">
      <c r="A207" s="17">
        <v>217041</v>
      </c>
      <c r="B207" s="5" t="s">
        <v>1809</v>
      </c>
      <c r="C207" s="6" t="str">
        <f t="shared" si="29"/>
        <v>S</v>
      </c>
      <c r="D207" s="5" t="s">
        <v>3852</v>
      </c>
      <c r="E207" s="5" t="s">
        <v>1028</v>
      </c>
      <c r="F207" s="7" t="str">
        <f t="shared" si="30"/>
        <v xml:space="preserve">   </v>
      </c>
      <c r="G207" s="8" t="str">
        <f t="shared" si="31"/>
        <v xml:space="preserve"> </v>
      </c>
      <c r="H207" s="8" t="str">
        <f t="shared" si="32"/>
        <v xml:space="preserve"> </v>
      </c>
      <c r="I207" s="8" t="str">
        <f t="shared" si="33"/>
        <v xml:space="preserve"> </v>
      </c>
      <c r="J207" s="8" t="str">
        <f t="shared" si="34"/>
        <v xml:space="preserve"> </v>
      </c>
      <c r="K207" s="9" t="s">
        <v>1810</v>
      </c>
      <c r="L207" s="11" t="s">
        <v>1811</v>
      </c>
      <c r="M207" s="9" t="s">
        <v>1812</v>
      </c>
      <c r="N207" s="10" t="str">
        <f t="shared" si="36"/>
        <v>19A HIGHER EDUCATION / 649 BD OF SUPRS-COMM &amp; TECH COLL</v>
      </c>
      <c r="O207" s="17">
        <v>217041</v>
      </c>
      <c r="P207" s="9" t="s">
        <v>187</v>
      </c>
      <c r="Q207" s="11" t="s">
        <v>157</v>
      </c>
      <c r="R207" s="12">
        <v>12.64</v>
      </c>
      <c r="S207" s="9" t="s">
        <v>2224</v>
      </c>
      <c r="T207" s="10" t="str">
        <f t="shared" si="35"/>
        <v>----------(FORMERLY CALLED BATON ROUGE VO-TECH OR LTC-BATON ROUGE CAMPUS)</v>
      </c>
      <c r="U207" s="13" t="s">
        <v>1028</v>
      </c>
      <c r="V207" s="13" t="s">
        <v>1028</v>
      </c>
      <c r="W207" s="9" t="s">
        <v>2225</v>
      </c>
    </row>
    <row r="208" spans="1:23" ht="36" customHeight="1" x14ac:dyDescent="0.2">
      <c r="A208" s="17">
        <v>217042</v>
      </c>
      <c r="B208" s="5" t="s">
        <v>1809</v>
      </c>
      <c r="C208" s="6" t="str">
        <f t="shared" si="29"/>
        <v>S</v>
      </c>
      <c r="D208" s="5" t="s">
        <v>3852</v>
      </c>
      <c r="E208" s="5" t="s">
        <v>1028</v>
      </c>
      <c r="F208" s="7" t="str">
        <f t="shared" si="30"/>
        <v xml:space="preserve">   </v>
      </c>
      <c r="G208" s="8" t="str">
        <f t="shared" si="31"/>
        <v xml:space="preserve"> </v>
      </c>
      <c r="H208" s="8" t="str">
        <f t="shared" si="32"/>
        <v xml:space="preserve"> </v>
      </c>
      <c r="I208" s="8" t="str">
        <f t="shared" si="33"/>
        <v xml:space="preserve"> </v>
      </c>
      <c r="J208" s="8" t="str">
        <f t="shared" si="34"/>
        <v xml:space="preserve"> </v>
      </c>
      <c r="K208" s="9" t="s">
        <v>1810</v>
      </c>
      <c r="L208" s="11" t="s">
        <v>1811</v>
      </c>
      <c r="M208" s="9" t="s">
        <v>1812</v>
      </c>
      <c r="N208" s="10" t="str">
        <f t="shared" si="36"/>
        <v>19A HIGHER EDUCATION / 649 BD OF SUPRS-COMM &amp; TECH COLL</v>
      </c>
      <c r="O208" s="17">
        <v>217042</v>
      </c>
      <c r="P208" s="9" t="s">
        <v>188</v>
      </c>
      <c r="Q208" s="11" t="s">
        <v>157</v>
      </c>
      <c r="R208" s="12">
        <v>3.69</v>
      </c>
      <c r="S208" s="9" t="s">
        <v>2226</v>
      </c>
      <c r="T208" s="10" t="str">
        <f t="shared" si="35"/>
        <v>----------</v>
      </c>
      <c r="U208" s="13" t="s">
        <v>1028</v>
      </c>
      <c r="V208" s="13" t="s">
        <v>1028</v>
      </c>
    </row>
    <row r="209" spans="1:23" ht="36" customHeight="1" x14ac:dyDescent="0.2">
      <c r="A209" s="17">
        <v>217044</v>
      </c>
      <c r="B209" s="5" t="s">
        <v>1809</v>
      </c>
      <c r="C209" s="6" t="str">
        <f t="shared" si="29"/>
        <v>S</v>
      </c>
      <c r="D209" s="5" t="s">
        <v>3852</v>
      </c>
      <c r="E209" s="5" t="s">
        <v>1028</v>
      </c>
      <c r="F209" s="7" t="str">
        <f t="shared" si="30"/>
        <v xml:space="preserve">   </v>
      </c>
      <c r="G209" s="8" t="str">
        <f t="shared" si="31"/>
        <v xml:space="preserve"> </v>
      </c>
      <c r="H209" s="8" t="str">
        <f t="shared" si="32"/>
        <v xml:space="preserve"> </v>
      </c>
      <c r="I209" s="8" t="str">
        <f t="shared" si="33"/>
        <v xml:space="preserve"> </v>
      </c>
      <c r="J209" s="8" t="str">
        <f t="shared" si="34"/>
        <v xml:space="preserve"> </v>
      </c>
      <c r="K209" s="9" t="s">
        <v>1817</v>
      </c>
      <c r="L209" s="11" t="s">
        <v>1818</v>
      </c>
      <c r="M209" s="9" t="s">
        <v>1819</v>
      </c>
      <c r="N209" s="10" t="str">
        <f t="shared" si="36"/>
        <v>08C YOUTH SERVICES / 403 OFFICE OF JUVENILE JUSTICE</v>
      </c>
      <c r="O209" s="17">
        <v>217044</v>
      </c>
      <c r="P209" s="9" t="s">
        <v>189</v>
      </c>
      <c r="Q209" s="11" t="s">
        <v>157</v>
      </c>
      <c r="R209" s="12">
        <v>460.72</v>
      </c>
      <c r="S209" s="9" t="s">
        <v>2227</v>
      </c>
      <c r="T209" s="10" t="str">
        <f t="shared" si="35"/>
        <v>NOTE:  70 acre portion near Groom Road and Scenic Hwy was formerly used by FEMA as a trailer park for Hurricane Katrina evacuees----------JETSON SHARES ITS GROUNDS WITH THE JUVENILE RECEPTION &amp; DIAGNOSTIC CENTE R.</v>
      </c>
      <c r="U209" s="13" t="s">
        <v>1195</v>
      </c>
      <c r="V209" s="13" t="s">
        <v>1028</v>
      </c>
      <c r="W209" s="9" t="s">
        <v>2228</v>
      </c>
    </row>
    <row r="210" spans="1:23" ht="36" customHeight="1" x14ac:dyDescent="0.2">
      <c r="A210" s="17">
        <v>217045</v>
      </c>
      <c r="B210" s="5" t="s">
        <v>1809</v>
      </c>
      <c r="C210" s="6" t="str">
        <f t="shared" si="29"/>
        <v>S</v>
      </c>
      <c r="D210" s="5" t="s">
        <v>3852</v>
      </c>
      <c r="E210" s="5" t="s">
        <v>1028</v>
      </c>
      <c r="F210" s="7" t="str">
        <f t="shared" si="30"/>
        <v xml:space="preserve">   </v>
      </c>
      <c r="G210" s="8" t="str">
        <f t="shared" si="31"/>
        <v xml:space="preserve"> </v>
      </c>
      <c r="H210" s="8" t="str">
        <f t="shared" si="32"/>
        <v xml:space="preserve"> </v>
      </c>
      <c r="I210" s="8" t="str">
        <f t="shared" si="33"/>
        <v xml:space="preserve"> </v>
      </c>
      <c r="J210" s="8" t="str">
        <f t="shared" si="34"/>
        <v xml:space="preserve"> </v>
      </c>
      <c r="K210" s="9" t="s">
        <v>1808</v>
      </c>
      <c r="L210" s="11" t="s">
        <v>2229</v>
      </c>
      <c r="M210" s="9" t="s">
        <v>2230</v>
      </c>
      <c r="N210" s="10" t="str">
        <f t="shared" si="36"/>
        <v>08B PUBLIC SAFETY SERVICES / 418 PUB SAFETY OFF OF MGMT &amp; FIN</v>
      </c>
      <c r="O210" s="17">
        <v>217045</v>
      </c>
      <c r="P210" s="9" t="s">
        <v>190</v>
      </c>
      <c r="Q210" s="11" t="s">
        <v>157</v>
      </c>
      <c r="R210" s="12">
        <v>91.72</v>
      </c>
      <c r="S210" s="9" t="s">
        <v>2231</v>
      </c>
      <c r="T210" s="10" t="str">
        <f t="shared" si="35"/>
        <v>----------LAND COST AND ACREAGE SPLIT WITH 2-17-017.</v>
      </c>
      <c r="U210" s="13" t="s">
        <v>1028</v>
      </c>
      <c r="V210" s="13" t="s">
        <v>1028</v>
      </c>
      <c r="W210" s="9" t="s">
        <v>2232</v>
      </c>
    </row>
    <row r="211" spans="1:23" ht="36" customHeight="1" x14ac:dyDescent="0.2">
      <c r="A211" s="17">
        <v>217046</v>
      </c>
      <c r="B211" s="5" t="s">
        <v>1809</v>
      </c>
      <c r="C211" s="6" t="str">
        <f t="shared" si="29"/>
        <v>S</v>
      </c>
      <c r="D211" s="5" t="s">
        <v>3852</v>
      </c>
      <c r="E211" s="5" t="s">
        <v>1028</v>
      </c>
      <c r="F211" s="7" t="str">
        <f t="shared" si="30"/>
        <v xml:space="preserve">   </v>
      </c>
      <c r="G211" s="8" t="str">
        <f t="shared" si="31"/>
        <v xml:space="preserve"> </v>
      </c>
      <c r="H211" s="8" t="str">
        <f t="shared" si="32"/>
        <v xml:space="preserve"> </v>
      </c>
      <c r="I211" s="8" t="str">
        <f t="shared" si="33"/>
        <v xml:space="preserve"> </v>
      </c>
      <c r="J211" s="8" t="str">
        <f t="shared" si="34"/>
        <v xml:space="preserve"> </v>
      </c>
      <c r="K211" s="9" t="s">
        <v>2168</v>
      </c>
      <c r="L211" s="11" t="s">
        <v>2169</v>
      </c>
      <c r="M211" s="9" t="s">
        <v>2170</v>
      </c>
      <c r="N211" s="10" t="str">
        <f t="shared" si="36"/>
        <v>14 LOUISIANA WORKFORCE COMMISSION / 474 LWC-WORKFORCE SUPPORT/TRAINING</v>
      </c>
      <c r="O211" s="17">
        <v>217046</v>
      </c>
      <c r="P211" s="9" t="s">
        <v>191</v>
      </c>
      <c r="Q211" s="11" t="s">
        <v>157</v>
      </c>
      <c r="R211" s="12">
        <v>12.66</v>
      </c>
      <c r="S211" s="9" t="s">
        <v>2233</v>
      </c>
      <c r="T211" s="10" t="str">
        <f t="shared" si="35"/>
        <v>----------</v>
      </c>
      <c r="U211" s="13" t="s">
        <v>1028</v>
      </c>
      <c r="V211" s="13" t="s">
        <v>1028</v>
      </c>
    </row>
    <row r="212" spans="1:23" ht="36" customHeight="1" x14ac:dyDescent="0.2">
      <c r="A212" s="17">
        <v>217047</v>
      </c>
      <c r="B212" s="5" t="s">
        <v>1809</v>
      </c>
      <c r="C212" s="6" t="str">
        <f t="shared" si="29"/>
        <v>S</v>
      </c>
      <c r="D212" s="5" t="s">
        <v>3852</v>
      </c>
      <c r="E212" s="5" t="s">
        <v>1028</v>
      </c>
      <c r="F212" s="7" t="str">
        <f t="shared" si="30"/>
        <v xml:space="preserve">   </v>
      </c>
      <c r="G212" s="8" t="str">
        <f t="shared" si="31"/>
        <v xml:space="preserve"> </v>
      </c>
      <c r="H212" s="8" t="str">
        <f t="shared" si="32"/>
        <v xml:space="preserve"> </v>
      </c>
      <c r="I212" s="8" t="str">
        <f t="shared" si="33"/>
        <v xml:space="preserve"> </v>
      </c>
      <c r="J212" s="8" t="str">
        <f t="shared" si="34"/>
        <v xml:space="preserve"> </v>
      </c>
      <c r="K212" s="9" t="s">
        <v>2168</v>
      </c>
      <c r="L212" s="11" t="s">
        <v>2169</v>
      </c>
      <c r="M212" s="9" t="s">
        <v>2170</v>
      </c>
      <c r="N212" s="10" t="str">
        <f t="shared" si="36"/>
        <v>14 LOUISIANA WORKFORCE COMMISSION / 474 LWC-WORKFORCE SUPPORT/TRAINING</v>
      </c>
      <c r="O212" s="17">
        <v>217047</v>
      </c>
      <c r="P212" s="9" t="s">
        <v>192</v>
      </c>
      <c r="Q212" s="11" t="s">
        <v>157</v>
      </c>
      <c r="R212" s="12">
        <v>1.85</v>
      </c>
      <c r="S212" s="9" t="s">
        <v>2234</v>
      </c>
      <c r="T212" s="10" t="str">
        <f t="shared" si="35"/>
        <v>----------</v>
      </c>
      <c r="U212" s="13" t="s">
        <v>1028</v>
      </c>
      <c r="V212" s="13" t="s">
        <v>1028</v>
      </c>
    </row>
    <row r="213" spans="1:23" ht="36" customHeight="1" x14ac:dyDescent="0.2">
      <c r="A213" s="17">
        <v>217048</v>
      </c>
      <c r="B213" s="5" t="s">
        <v>1809</v>
      </c>
      <c r="C213" s="6" t="str">
        <f t="shared" si="29"/>
        <v>S</v>
      </c>
      <c r="D213" s="5" t="s">
        <v>3852</v>
      </c>
      <c r="E213" s="5" t="s">
        <v>1028</v>
      </c>
      <c r="F213" s="7" t="str">
        <f t="shared" si="30"/>
        <v xml:space="preserve">   </v>
      </c>
      <c r="G213" s="8" t="str">
        <f t="shared" si="31"/>
        <v xml:space="preserve"> </v>
      </c>
      <c r="H213" s="8" t="str">
        <f t="shared" si="32"/>
        <v xml:space="preserve"> </v>
      </c>
      <c r="I213" s="8" t="str">
        <f t="shared" si="33"/>
        <v xml:space="preserve"> </v>
      </c>
      <c r="J213" s="8" t="str">
        <f t="shared" si="34"/>
        <v xml:space="preserve"> </v>
      </c>
      <c r="K213" s="9" t="s">
        <v>1810</v>
      </c>
      <c r="L213" s="11" t="s">
        <v>1850</v>
      </c>
      <c r="M213" s="9" t="s">
        <v>1851</v>
      </c>
      <c r="N213" s="10" t="str">
        <f t="shared" si="36"/>
        <v>19A HIGHER EDUCATION / 600 LSU BOARD OF SUPERVISORS</v>
      </c>
      <c r="O213" s="17">
        <v>217048</v>
      </c>
      <c r="P213" s="9" t="s">
        <v>193</v>
      </c>
      <c r="Q213" s="11" t="s">
        <v>157</v>
      </c>
      <c r="R213" s="12">
        <v>0</v>
      </c>
      <c r="S213" s="9" t="s">
        <v>2235</v>
      </c>
      <c r="T213" s="10" t="str">
        <f t="shared" si="35"/>
        <v>100%  utilization-----NA-----SEE S.C. 2-17-019 FOR ALL LAND INFORMATION. ALSO SEE S.C. 2-17-049.</v>
      </c>
      <c r="U213" s="13" t="s">
        <v>1196</v>
      </c>
      <c r="V213" s="13" t="s">
        <v>1179</v>
      </c>
      <c r="W213" s="9" t="s">
        <v>2236</v>
      </c>
    </row>
    <row r="214" spans="1:23" ht="36" customHeight="1" x14ac:dyDescent="0.2">
      <c r="A214" s="17">
        <v>217049</v>
      </c>
      <c r="B214" s="5" t="s">
        <v>1809</v>
      </c>
      <c r="C214" s="6" t="str">
        <f t="shared" si="29"/>
        <v>S</v>
      </c>
      <c r="D214" s="5" t="s">
        <v>3852</v>
      </c>
      <c r="E214" s="5" t="s">
        <v>1028</v>
      </c>
      <c r="F214" s="7" t="str">
        <f t="shared" si="30"/>
        <v xml:space="preserve">  L</v>
      </c>
      <c r="G214" s="8" t="str">
        <f t="shared" si="31"/>
        <v xml:space="preserve"> </v>
      </c>
      <c r="H214" s="8" t="str">
        <f t="shared" si="32"/>
        <v xml:space="preserve"> </v>
      </c>
      <c r="I214" s="8" t="str">
        <f t="shared" si="33"/>
        <v xml:space="preserve"> </v>
      </c>
      <c r="J214" s="8" t="str">
        <f t="shared" si="34"/>
        <v>L</v>
      </c>
      <c r="K214" s="9" t="s">
        <v>1831</v>
      </c>
      <c r="L214" s="11" t="s">
        <v>1894</v>
      </c>
      <c r="M214" s="9" t="s">
        <v>1895</v>
      </c>
      <c r="N214" s="10" t="str">
        <f t="shared" si="36"/>
        <v>16 DEPT OF WILDLIFE &amp; FISHERIES / 513 OFFICE OF WILDLIFE</v>
      </c>
      <c r="O214" s="17">
        <v>217049</v>
      </c>
      <c r="P214" s="9" t="s">
        <v>194</v>
      </c>
      <c r="Q214" s="11" t="s">
        <v>157</v>
      </c>
      <c r="R214" s="12">
        <v>0</v>
      </c>
      <c r="S214" s="9" t="s">
        <v>2237</v>
      </c>
      <c r="T214" s="10" t="str">
        <f t="shared" si="35"/>
        <v>DWLF HEADQUARTERS----------WLF IS LEASING LAND FROM LSU-SEE S.C. 2-17-019 &amp; 2-17-048.</v>
      </c>
      <c r="U214" s="13" t="s">
        <v>1197</v>
      </c>
      <c r="V214" s="13" t="s">
        <v>1028</v>
      </c>
      <c r="W214" s="9" t="s">
        <v>2238</v>
      </c>
    </row>
    <row r="215" spans="1:23" ht="36" customHeight="1" x14ac:dyDescent="0.2">
      <c r="A215" s="17">
        <v>217053</v>
      </c>
      <c r="B215" s="5" t="s">
        <v>1809</v>
      </c>
      <c r="C215" s="6" t="str">
        <f t="shared" si="29"/>
        <v>S</v>
      </c>
      <c r="D215" s="5" t="s">
        <v>3852</v>
      </c>
      <c r="E215" s="5" t="s">
        <v>1028</v>
      </c>
      <c r="F215" s="7" t="str">
        <f t="shared" si="30"/>
        <v xml:space="preserve">   </v>
      </c>
      <c r="G215" s="8" t="str">
        <f t="shared" si="31"/>
        <v xml:space="preserve"> </v>
      </c>
      <c r="H215" s="8" t="str">
        <f t="shared" si="32"/>
        <v xml:space="preserve"> </v>
      </c>
      <c r="I215" s="8" t="str">
        <f t="shared" si="33"/>
        <v xml:space="preserve"> </v>
      </c>
      <c r="J215" s="8" t="str">
        <f t="shared" si="34"/>
        <v xml:space="preserve"> </v>
      </c>
      <c r="K215" s="9" t="s">
        <v>1821</v>
      </c>
      <c r="L215" s="11" t="s">
        <v>1822</v>
      </c>
      <c r="M215" s="9" t="s">
        <v>1823</v>
      </c>
      <c r="N215" s="10" t="str">
        <f t="shared" si="36"/>
        <v>06 DEPT OF CULTURE, RECREATION &amp; TOURISM / 264 OFFICE OF STATE PARKS</v>
      </c>
      <c r="O215" s="17">
        <v>217053</v>
      </c>
      <c r="P215" s="9" t="s">
        <v>195</v>
      </c>
      <c r="Q215" s="11" t="s">
        <v>157</v>
      </c>
      <c r="R215" s="12">
        <v>10</v>
      </c>
      <c r="S215" s="9" t="s">
        <v>2239</v>
      </c>
      <c r="T215" s="10" t="str">
        <f t="shared" si="35"/>
        <v>State Historic Site-----State Historic Site-----SEE S.C. 2-19-009 IN EAST FELICIANA PARISH FOR MAIN PARK AREA. THE MANA GERS RESIDENCE S-02752 &amp; SHOP IS LOCATED HERE.</v>
      </c>
      <c r="U215" s="13" t="s">
        <v>1047</v>
      </c>
      <c r="V215" s="13" t="s">
        <v>1047</v>
      </c>
      <c r="W215" s="9" t="s">
        <v>2240</v>
      </c>
    </row>
    <row r="216" spans="1:23" ht="36" customHeight="1" x14ac:dyDescent="0.2">
      <c r="A216" s="17">
        <v>217055</v>
      </c>
      <c r="B216" s="5" t="s">
        <v>1809</v>
      </c>
      <c r="C216" s="6" t="str">
        <f t="shared" si="29"/>
        <v>S</v>
      </c>
      <c r="D216" s="5" t="s">
        <v>3852</v>
      </c>
      <c r="E216" s="5" t="s">
        <v>1028</v>
      </c>
      <c r="F216" s="7" t="str">
        <f t="shared" si="30"/>
        <v xml:space="preserve">   </v>
      </c>
      <c r="G216" s="8" t="str">
        <f t="shared" si="31"/>
        <v xml:space="preserve"> </v>
      </c>
      <c r="H216" s="8" t="str">
        <f t="shared" si="32"/>
        <v xml:space="preserve"> </v>
      </c>
      <c r="I216" s="8" t="str">
        <f t="shared" si="33"/>
        <v xml:space="preserve"> </v>
      </c>
      <c r="J216" s="8" t="str">
        <f t="shared" si="34"/>
        <v xml:space="preserve"> </v>
      </c>
      <c r="K216" s="9" t="s">
        <v>2241</v>
      </c>
      <c r="L216" s="11" t="s">
        <v>2242</v>
      </c>
      <c r="M216" s="9" t="s">
        <v>2243</v>
      </c>
      <c r="N216" s="10" t="str">
        <f t="shared" si="36"/>
        <v>18 RETIREMENT SYSTEMS / 585 LA ST EMPL RET SYS - ST CONTR</v>
      </c>
      <c r="O216" s="17">
        <v>217055</v>
      </c>
      <c r="P216" s="9" t="s">
        <v>196</v>
      </c>
      <c r="Q216" s="11" t="s">
        <v>157</v>
      </c>
      <c r="R216" s="12">
        <v>9.66</v>
      </c>
      <c r="S216" s="9" t="s">
        <v>2244</v>
      </c>
      <c r="T216" s="10" t="str">
        <f t="shared" si="35"/>
        <v>----------STATE ARCHIVES 2-17-064 IS ADJACENT TO NORTH.</v>
      </c>
      <c r="U216" s="13" t="s">
        <v>1028</v>
      </c>
      <c r="V216" s="13" t="s">
        <v>1028</v>
      </c>
      <c r="W216" s="9" t="s">
        <v>2245</v>
      </c>
    </row>
    <row r="217" spans="1:23" ht="36" customHeight="1" x14ac:dyDescent="0.2">
      <c r="A217" s="17">
        <v>217056</v>
      </c>
      <c r="B217" s="5" t="s">
        <v>1809</v>
      </c>
      <c r="C217" s="6" t="str">
        <f t="shared" si="29"/>
        <v>L</v>
      </c>
      <c r="D217" s="5" t="s">
        <v>1028</v>
      </c>
      <c r="E217" s="5" t="s">
        <v>3850</v>
      </c>
      <c r="F217" s="7" t="str">
        <f t="shared" si="30"/>
        <v xml:space="preserve">  L</v>
      </c>
      <c r="G217" s="8" t="str">
        <f t="shared" si="31"/>
        <v xml:space="preserve"> </v>
      </c>
      <c r="H217" s="8" t="str">
        <f t="shared" si="32"/>
        <v xml:space="preserve"> </v>
      </c>
      <c r="I217" s="8" t="str">
        <f t="shared" si="33"/>
        <v xml:space="preserve"> </v>
      </c>
      <c r="J217" s="8" t="str">
        <f t="shared" si="34"/>
        <v>L</v>
      </c>
      <c r="K217" s="9" t="s">
        <v>1825</v>
      </c>
      <c r="L217" s="11" t="s">
        <v>1826</v>
      </c>
      <c r="M217" s="9" t="s">
        <v>1827</v>
      </c>
      <c r="N217" s="10" t="str">
        <f t="shared" si="36"/>
        <v>07 DEPT OF TRANSPORTATION &amp; DEVELOPMENT / 276 ENGINEERING AND OPERATIONS</v>
      </c>
      <c r="O217" s="17">
        <v>217056</v>
      </c>
      <c r="P217" s="9" t="s">
        <v>197</v>
      </c>
      <c r="Q217" s="11" t="s">
        <v>157</v>
      </c>
      <c r="R217" s="12">
        <v>5.24</v>
      </c>
      <c r="S217" s="9" t="s">
        <v>2246</v>
      </c>
      <c r="T217" s="10" t="str">
        <f t="shared" si="35"/>
        <v>Public Works &amp; Intermodal Transportation----- Continue to use as is-----STATE LEASES LAND FROM B.R. AIRPORT DISTRICT.</v>
      </c>
      <c r="U217" s="13" t="s">
        <v>1198</v>
      </c>
      <c r="V217" s="13" t="s">
        <v>1199</v>
      </c>
      <c r="W217" s="9" t="s">
        <v>2247</v>
      </c>
    </row>
    <row r="218" spans="1:23" ht="36" customHeight="1" x14ac:dyDescent="0.2">
      <c r="A218" s="17">
        <v>217057</v>
      </c>
      <c r="B218" s="5" t="s">
        <v>1809</v>
      </c>
      <c r="C218" s="6" t="str">
        <f t="shared" si="29"/>
        <v>S</v>
      </c>
      <c r="D218" s="5" t="s">
        <v>3852</v>
      </c>
      <c r="E218" s="5" t="s">
        <v>1028</v>
      </c>
      <c r="F218" s="7" t="str">
        <f t="shared" si="30"/>
        <v xml:space="preserve">   </v>
      </c>
      <c r="G218" s="8" t="str">
        <f t="shared" si="31"/>
        <v xml:space="preserve"> </v>
      </c>
      <c r="H218" s="8" t="str">
        <f t="shared" si="32"/>
        <v xml:space="preserve"> </v>
      </c>
      <c r="I218" s="8" t="str">
        <f t="shared" si="33"/>
        <v xml:space="preserve"> </v>
      </c>
      <c r="J218" s="8" t="str">
        <f t="shared" si="34"/>
        <v xml:space="preserve"> </v>
      </c>
      <c r="K218" s="9" t="s">
        <v>1825</v>
      </c>
      <c r="L218" s="11" t="s">
        <v>1826</v>
      </c>
      <c r="M218" s="9" t="s">
        <v>1827</v>
      </c>
      <c r="N218" s="10" t="str">
        <f t="shared" si="36"/>
        <v>07 DEPT OF TRANSPORTATION &amp; DEVELOPMENT / 276 ENGINEERING AND OPERATIONS</v>
      </c>
      <c r="O218" s="17">
        <v>217057</v>
      </c>
      <c r="P218" s="9" t="s">
        <v>198</v>
      </c>
      <c r="Q218" s="11" t="s">
        <v>157</v>
      </c>
      <c r="R218" s="12">
        <v>41.97</v>
      </c>
      <c r="S218" s="9" t="s">
        <v>2248</v>
      </c>
      <c r="T218" s="10" t="str">
        <f t="shared" si="35"/>
        <v>District 61 Headquarters-----Maintain Existing-----</v>
      </c>
      <c r="U218" s="13" t="s">
        <v>1200</v>
      </c>
      <c r="V218" s="13" t="s">
        <v>1162</v>
      </c>
    </row>
    <row r="219" spans="1:23" ht="36" customHeight="1" x14ac:dyDescent="0.2">
      <c r="A219" s="17">
        <v>217058</v>
      </c>
      <c r="B219" s="5" t="s">
        <v>1809</v>
      </c>
      <c r="C219" s="6" t="str">
        <f t="shared" si="29"/>
        <v>S</v>
      </c>
      <c r="D219" s="5" t="s">
        <v>3852</v>
      </c>
      <c r="E219" s="5" t="s">
        <v>1028</v>
      </c>
      <c r="F219" s="7" t="str">
        <f t="shared" si="30"/>
        <v xml:space="preserve">  L</v>
      </c>
      <c r="G219" s="8" t="str">
        <f t="shared" si="31"/>
        <v xml:space="preserve"> </v>
      </c>
      <c r="H219" s="8" t="str">
        <f t="shared" si="32"/>
        <v xml:space="preserve"> </v>
      </c>
      <c r="I219" s="8" t="str">
        <f t="shared" si="33"/>
        <v xml:space="preserve"> </v>
      </c>
      <c r="J219" s="8" t="str">
        <f t="shared" si="34"/>
        <v>L</v>
      </c>
      <c r="K219" s="9" t="s">
        <v>1988</v>
      </c>
      <c r="L219" s="11" t="s">
        <v>2249</v>
      </c>
      <c r="M219" s="9" t="s">
        <v>2250</v>
      </c>
      <c r="N219" s="10" t="str">
        <f t="shared" si="36"/>
        <v>22 NON-APPROPRIATED REQUIREMENTS / A98 LA NAVAL WAR MEMORIAL COMM</v>
      </c>
      <c r="O219" s="17">
        <v>217058</v>
      </c>
      <c r="P219" s="9" t="s">
        <v>199</v>
      </c>
      <c r="Q219" s="11" t="s">
        <v>157</v>
      </c>
      <c r="R219" s="12">
        <v>10.71</v>
      </c>
      <c r="S219" s="9" t="s">
        <v>2251</v>
      </c>
      <c r="T219" s="10" t="str">
        <f t="shared" si="35"/>
        <v>Museum and Veterans Memorial, 100% self generated funds, non-profit organization, no state funds utilized-----Museum and Veterans Memorial-----USS KIDD COMPLEX AND MUSEUM - DOC # 0001 IS A DONATION OF LAND AND AN IN DEFINITE LEASE OF LAND ON ADJACNET PARCEL, APPROX 4.71</v>
      </c>
      <c r="U219" s="13" t="s">
        <v>1201</v>
      </c>
      <c r="V219" s="13" t="s">
        <v>1202</v>
      </c>
      <c r="W219" s="9" t="s">
        <v>2252</v>
      </c>
    </row>
    <row r="220" spans="1:23" ht="36" customHeight="1" x14ac:dyDescent="0.2">
      <c r="A220" s="17">
        <v>217064</v>
      </c>
      <c r="B220" s="5" t="s">
        <v>1809</v>
      </c>
      <c r="C220" s="6" t="str">
        <f t="shared" si="29"/>
        <v>S</v>
      </c>
      <c r="D220" s="5" t="s">
        <v>3852</v>
      </c>
      <c r="E220" s="5" t="s">
        <v>1028</v>
      </c>
      <c r="F220" s="7" t="str">
        <f t="shared" si="30"/>
        <v xml:space="preserve">   </v>
      </c>
      <c r="G220" s="8" t="str">
        <f t="shared" si="31"/>
        <v xml:space="preserve"> </v>
      </c>
      <c r="H220" s="8" t="str">
        <f t="shared" si="32"/>
        <v xml:space="preserve"> </v>
      </c>
      <c r="I220" s="8" t="str">
        <f t="shared" si="33"/>
        <v xml:space="preserve"> </v>
      </c>
      <c r="J220" s="8" t="str">
        <f t="shared" si="34"/>
        <v xml:space="preserve"> </v>
      </c>
      <c r="K220" s="9" t="s">
        <v>2151</v>
      </c>
      <c r="L220" s="11" t="s">
        <v>2152</v>
      </c>
      <c r="M220" s="9" t="s">
        <v>2153</v>
      </c>
      <c r="N220" s="10" t="str">
        <f t="shared" si="36"/>
        <v>04A DEPT OF STATE / 139 SECRETARY OF STATE</v>
      </c>
      <c r="O220" s="17">
        <v>217064</v>
      </c>
      <c r="P220" s="9" t="s">
        <v>200</v>
      </c>
      <c r="Q220" s="11" t="s">
        <v>157</v>
      </c>
      <c r="R220" s="12">
        <v>5.87</v>
      </c>
      <c r="S220" s="9" t="s">
        <v>2253</v>
      </c>
      <c r="T220" s="10" t="str">
        <f t="shared" si="35"/>
        <v>Official repository for the state’s historical records: provides records storage and a comprehensive preservation effort; houses-----Continued use in its current capacity-----</v>
      </c>
      <c r="U220" s="13" t="s">
        <v>1203</v>
      </c>
      <c r="V220" s="13" t="s">
        <v>1204</v>
      </c>
    </row>
    <row r="221" spans="1:23" ht="36" customHeight="1" x14ac:dyDescent="0.2">
      <c r="A221" s="17">
        <v>217076</v>
      </c>
      <c r="B221" s="5" t="s">
        <v>1809</v>
      </c>
      <c r="C221" s="6" t="str">
        <f t="shared" si="29"/>
        <v>L</v>
      </c>
      <c r="D221" s="5" t="s">
        <v>1028</v>
      </c>
      <c r="E221" s="5" t="s">
        <v>3850</v>
      </c>
      <c r="F221" s="7" t="str">
        <f t="shared" si="30"/>
        <v xml:space="preserve">  L</v>
      </c>
      <c r="G221" s="8" t="str">
        <f t="shared" si="31"/>
        <v xml:space="preserve"> </v>
      </c>
      <c r="H221" s="8" t="str">
        <f t="shared" si="32"/>
        <v xml:space="preserve"> </v>
      </c>
      <c r="I221" s="8" t="str">
        <f t="shared" si="33"/>
        <v xml:space="preserve"> </v>
      </c>
      <c r="J221" s="8" t="str">
        <f t="shared" si="34"/>
        <v>L</v>
      </c>
      <c r="K221" s="9" t="s">
        <v>1810</v>
      </c>
      <c r="L221" s="11">
        <v>662</v>
      </c>
      <c r="M221" s="9" t="s">
        <v>2211</v>
      </c>
      <c r="N221" s="10" t="str">
        <f t="shared" si="36"/>
        <v>19A HIGHER EDUCATION / 662 LA EDUCATIONAL TV AUTHORITY</v>
      </c>
      <c r="O221" s="17">
        <v>217076</v>
      </c>
      <c r="P221" s="9" t="s">
        <v>201</v>
      </c>
      <c r="Q221" s="11" t="s">
        <v>157</v>
      </c>
      <c r="R221" s="12">
        <v>1</v>
      </c>
      <c r="S221" s="9" t="s">
        <v>2254</v>
      </c>
      <c r="T221" s="10" t="str">
        <f t="shared" si="35"/>
        <v>Digital Televison Broadcast transmit facility (WLPB)-----Digital Televison Broadcast transmit facility (WLPB)-----LAND IS LEASED, BUT STATE BOUGHT TV TOWER &amp; BLDG FOR $ 280,000.</v>
      </c>
      <c r="U221" s="13" t="s">
        <v>1205</v>
      </c>
      <c r="V221" s="13" t="s">
        <v>1205</v>
      </c>
      <c r="W221" s="9" t="s">
        <v>2255</v>
      </c>
    </row>
    <row r="222" spans="1:23" ht="36" customHeight="1" x14ac:dyDescent="0.2">
      <c r="A222" s="17">
        <v>217079</v>
      </c>
      <c r="B222" s="5" t="s">
        <v>1809</v>
      </c>
      <c r="C222" s="6" t="str">
        <f t="shared" si="29"/>
        <v>S</v>
      </c>
      <c r="D222" s="5" t="s">
        <v>3852</v>
      </c>
      <c r="E222" s="5" t="s">
        <v>1028</v>
      </c>
      <c r="F222" s="7" t="str">
        <f t="shared" si="30"/>
        <v xml:space="preserve">   </v>
      </c>
      <c r="G222" s="8" t="str">
        <f t="shared" si="31"/>
        <v xml:space="preserve"> </v>
      </c>
      <c r="H222" s="8" t="str">
        <f t="shared" si="32"/>
        <v xml:space="preserve"> </v>
      </c>
      <c r="I222" s="8" t="str">
        <f t="shared" si="33"/>
        <v xml:space="preserve"> </v>
      </c>
      <c r="J222" s="8" t="str">
        <f t="shared" si="34"/>
        <v xml:space="preserve"> </v>
      </c>
      <c r="K222" s="9" t="s">
        <v>1831</v>
      </c>
      <c r="L222" s="11" t="s">
        <v>1894</v>
      </c>
      <c r="M222" s="9" t="s">
        <v>1895</v>
      </c>
      <c r="N222" s="10" t="str">
        <f t="shared" si="36"/>
        <v>16 DEPT OF WILDLIFE &amp; FISHERIES / 513 OFFICE OF WILDLIFE</v>
      </c>
      <c r="O222" s="17">
        <v>217079</v>
      </c>
      <c r="P222" s="9" t="s">
        <v>202</v>
      </c>
      <c r="Q222" s="11" t="s">
        <v>157</v>
      </c>
      <c r="R222" s="12">
        <v>233.74</v>
      </c>
      <c r="S222" s="9" t="s">
        <v>2256</v>
      </c>
      <c r="T222" s="10" t="str">
        <f t="shared" si="35"/>
        <v>WMA----------SITE WAS WILLED TO LA WLF COMMISSION &amp; LA FORESTRY COMMISSION JOINTLY.</v>
      </c>
      <c r="U222" s="13" t="s">
        <v>1141</v>
      </c>
      <c r="V222" s="13" t="s">
        <v>1028</v>
      </c>
      <c r="W222" s="9" t="s">
        <v>2257</v>
      </c>
    </row>
    <row r="223" spans="1:23" ht="36" customHeight="1" x14ac:dyDescent="0.2">
      <c r="A223" s="17">
        <v>217101</v>
      </c>
      <c r="B223" s="5" t="s">
        <v>1809</v>
      </c>
      <c r="C223" s="6" t="str">
        <f t="shared" si="29"/>
        <v>S</v>
      </c>
      <c r="D223" s="5" t="s">
        <v>3852</v>
      </c>
      <c r="E223" s="5" t="s">
        <v>1028</v>
      </c>
      <c r="F223" s="7" t="str">
        <f t="shared" si="30"/>
        <v xml:space="preserve">   </v>
      </c>
      <c r="G223" s="8" t="str">
        <f t="shared" si="31"/>
        <v xml:space="preserve"> </v>
      </c>
      <c r="H223" s="8" t="str">
        <f t="shared" si="32"/>
        <v xml:space="preserve"> </v>
      </c>
      <c r="I223" s="8" t="str">
        <f t="shared" si="33"/>
        <v xml:space="preserve"> </v>
      </c>
      <c r="J223" s="8" t="str">
        <f t="shared" si="34"/>
        <v xml:space="preserve"> </v>
      </c>
      <c r="K223" s="9" t="s">
        <v>1810</v>
      </c>
      <c r="L223" s="11" t="s">
        <v>1850</v>
      </c>
      <c r="M223" s="9" t="s">
        <v>1851</v>
      </c>
      <c r="N223" s="10" t="str">
        <f t="shared" si="36"/>
        <v>19A HIGHER EDUCATION / 600 LSU BOARD OF SUPERVISORS</v>
      </c>
      <c r="O223" s="17">
        <v>217101</v>
      </c>
      <c r="P223" s="9" t="s">
        <v>203</v>
      </c>
      <c r="Q223" s="11" t="s">
        <v>157</v>
      </c>
      <c r="R223" s="12">
        <v>0</v>
      </c>
      <c r="T223" s="10" t="str">
        <f t="shared" si="35"/>
        <v>Conservation-----continue current use-----(SEE DOC 6 &amp; 51 IN SC 2-17-014 FOR ACQUISITION INFORMATION)</v>
      </c>
      <c r="U223" s="13" t="s">
        <v>1206</v>
      </c>
      <c r="V223" s="13" t="s">
        <v>1182</v>
      </c>
      <c r="W223" s="9" t="s">
        <v>2258</v>
      </c>
    </row>
    <row r="224" spans="1:23" ht="36" customHeight="1" x14ac:dyDescent="0.2">
      <c r="A224" s="17">
        <v>217102</v>
      </c>
      <c r="B224" s="5" t="s">
        <v>1809</v>
      </c>
      <c r="C224" s="6" t="str">
        <f t="shared" si="29"/>
        <v>S</v>
      </c>
      <c r="D224" s="5" t="s">
        <v>3852</v>
      </c>
      <c r="E224" s="5" t="s">
        <v>1028</v>
      </c>
      <c r="F224" s="7" t="str">
        <f t="shared" si="30"/>
        <v xml:space="preserve">   </v>
      </c>
      <c r="G224" s="8" t="str">
        <f t="shared" si="31"/>
        <v xml:space="preserve"> </v>
      </c>
      <c r="H224" s="8" t="str">
        <f t="shared" si="32"/>
        <v xml:space="preserve"> </v>
      </c>
      <c r="I224" s="8" t="str">
        <f t="shared" si="33"/>
        <v xml:space="preserve"> </v>
      </c>
      <c r="J224" s="8" t="str">
        <f t="shared" si="34"/>
        <v xml:space="preserve"> </v>
      </c>
      <c r="K224" s="9" t="s">
        <v>1810</v>
      </c>
      <c r="L224" s="11" t="s">
        <v>1850</v>
      </c>
      <c r="M224" s="9" t="s">
        <v>1851</v>
      </c>
      <c r="N224" s="10" t="str">
        <f t="shared" si="36"/>
        <v>19A HIGHER EDUCATION / 600 LSU BOARD OF SUPERVISORS</v>
      </c>
      <c r="O224" s="17">
        <v>217102</v>
      </c>
      <c r="P224" s="9" t="s">
        <v>204</v>
      </c>
      <c r="Q224" s="11" t="s">
        <v>157</v>
      </c>
      <c r="R224" s="12">
        <v>0</v>
      </c>
      <c r="T224" s="10" t="str">
        <f t="shared" si="35"/>
        <v>.----------SEE DOC 2 IN S.C. 2-17-014 FOR CONVEYANCE INFORMATION.</v>
      </c>
      <c r="U224" s="13" t="s">
        <v>1092</v>
      </c>
      <c r="V224" s="13" t="s">
        <v>1028</v>
      </c>
      <c r="W224" s="9" t="s">
        <v>2259</v>
      </c>
    </row>
    <row r="225" spans="1:23" ht="36" customHeight="1" x14ac:dyDescent="0.2">
      <c r="A225" s="17">
        <v>217104</v>
      </c>
      <c r="B225" s="5" t="s">
        <v>1809</v>
      </c>
      <c r="C225" s="6" t="str">
        <f t="shared" si="29"/>
        <v>S</v>
      </c>
      <c r="D225" s="5" t="s">
        <v>3852</v>
      </c>
      <c r="E225" s="5" t="s">
        <v>1028</v>
      </c>
      <c r="F225" s="7" t="str">
        <f t="shared" si="30"/>
        <v xml:space="preserve">   </v>
      </c>
      <c r="G225" s="8" t="str">
        <f t="shared" si="31"/>
        <v xml:space="preserve"> </v>
      </c>
      <c r="H225" s="8" t="str">
        <f t="shared" si="32"/>
        <v xml:space="preserve"> </v>
      </c>
      <c r="I225" s="8" t="str">
        <f t="shared" si="33"/>
        <v xml:space="preserve"> </v>
      </c>
      <c r="J225" s="8" t="str">
        <f t="shared" si="34"/>
        <v xml:space="preserve"> </v>
      </c>
      <c r="K225" s="9" t="s">
        <v>1810</v>
      </c>
      <c r="L225" s="11" t="s">
        <v>1850</v>
      </c>
      <c r="M225" s="9" t="s">
        <v>1851</v>
      </c>
      <c r="N225" s="10" t="str">
        <f t="shared" si="36"/>
        <v>19A HIGHER EDUCATION / 600 LSU BOARD OF SUPERVISORS</v>
      </c>
      <c r="O225" s="17">
        <v>217104</v>
      </c>
      <c r="P225" s="9" t="s">
        <v>205</v>
      </c>
      <c r="Q225" s="11" t="s">
        <v>157</v>
      </c>
      <c r="R225" s="12">
        <v>15</v>
      </c>
      <c r="S225" s="9" t="s">
        <v>2260</v>
      </c>
      <c r="T225" s="10" t="str">
        <f t="shared" si="35"/>
        <v>Research-----continue current use-----C.A.M.D. = CENTER FOR ADVANCED MICROSTRUCTURES AND DEVICES - LSU.</v>
      </c>
      <c r="U225" s="13" t="s">
        <v>1184</v>
      </c>
      <c r="V225" s="13" t="s">
        <v>1182</v>
      </c>
      <c r="W225" s="9" t="s">
        <v>2261</v>
      </c>
    </row>
    <row r="226" spans="1:23" ht="36" customHeight="1" x14ac:dyDescent="0.2">
      <c r="A226" s="17">
        <v>217105</v>
      </c>
      <c r="B226" s="5" t="s">
        <v>1809</v>
      </c>
      <c r="C226" s="6" t="str">
        <f t="shared" si="29"/>
        <v>S</v>
      </c>
      <c r="D226" s="5" t="s">
        <v>3852</v>
      </c>
      <c r="E226" s="5" t="s">
        <v>1028</v>
      </c>
      <c r="F226" s="7" t="str">
        <f t="shared" si="30"/>
        <v xml:space="preserve">   </v>
      </c>
      <c r="G226" s="8" t="str">
        <f t="shared" si="31"/>
        <v xml:space="preserve"> </v>
      </c>
      <c r="H226" s="8" t="str">
        <f t="shared" si="32"/>
        <v xml:space="preserve"> </v>
      </c>
      <c r="I226" s="8" t="str">
        <f t="shared" si="33"/>
        <v xml:space="preserve"> </v>
      </c>
      <c r="J226" s="8" t="str">
        <f t="shared" si="34"/>
        <v xml:space="preserve"> </v>
      </c>
      <c r="K226" s="9" t="s">
        <v>1961</v>
      </c>
      <c r="L226" s="11" t="s">
        <v>2164</v>
      </c>
      <c r="M226" s="9" t="s">
        <v>2165</v>
      </c>
      <c r="N226" s="10" t="str">
        <f t="shared" si="36"/>
        <v>09 DEPT OF HEALTH AND HOSPITALS / 302 CAPITAL AREA HUMAN SRV DSTRCT</v>
      </c>
      <c r="O226" s="17">
        <v>217105</v>
      </c>
      <c r="P226" s="9" t="s">
        <v>206</v>
      </c>
      <c r="Q226" s="11" t="s">
        <v>157</v>
      </c>
      <c r="R226" s="12">
        <v>8.01</v>
      </c>
      <c r="S226" s="9" t="s">
        <v>2262</v>
      </c>
      <c r="T226" s="10" t="str">
        <f t="shared" si="35"/>
        <v>Office buildings (Building "A" and Building "B") housing the Capitol Area Human Services District-----Continue to provide office space-----FORMER CHAMPION INSURANCE BUILDING. PER OLA, CHANGED AGENCY # FROM 33 0 TO 302</v>
      </c>
      <c r="U226" s="13" t="s">
        <v>1207</v>
      </c>
      <c r="V226" s="13" t="s">
        <v>1208</v>
      </c>
      <c r="W226" s="9" t="s">
        <v>2263</v>
      </c>
    </row>
    <row r="227" spans="1:23" ht="36" customHeight="1" x14ac:dyDescent="0.2">
      <c r="A227" s="17">
        <v>217107</v>
      </c>
      <c r="B227" s="5" t="s">
        <v>1809</v>
      </c>
      <c r="C227" s="6" t="str">
        <f t="shared" si="29"/>
        <v>S</v>
      </c>
      <c r="D227" s="5" t="s">
        <v>3852</v>
      </c>
      <c r="E227" s="5" t="s">
        <v>1028</v>
      </c>
      <c r="F227" s="7" t="str">
        <f t="shared" si="30"/>
        <v xml:space="preserve">   </v>
      </c>
      <c r="G227" s="8" t="str">
        <f t="shared" si="31"/>
        <v xml:space="preserve"> </v>
      </c>
      <c r="H227" s="8" t="str">
        <f t="shared" si="32"/>
        <v xml:space="preserve"> </v>
      </c>
      <c r="I227" s="8" t="str">
        <f t="shared" si="33"/>
        <v xml:space="preserve"> </v>
      </c>
      <c r="J227" s="8" t="str">
        <f t="shared" si="34"/>
        <v xml:space="preserve"> </v>
      </c>
      <c r="K227" s="9" t="s">
        <v>1856</v>
      </c>
      <c r="L227" s="11" t="s">
        <v>1857</v>
      </c>
      <c r="M227" s="9" t="s">
        <v>1858</v>
      </c>
      <c r="N227" s="10" t="str">
        <f t="shared" si="36"/>
        <v>01 EXECUTIVE DEPARTMENT / 107 DIVISION OF ADMINISTRATION</v>
      </c>
      <c r="O227" s="17">
        <v>217107</v>
      </c>
      <c r="P227" s="9" t="s">
        <v>207</v>
      </c>
      <c r="Q227" s="11" t="s">
        <v>157</v>
      </c>
      <c r="R227" s="12">
        <v>2.87</v>
      </c>
      <c r="S227" s="9" t="s">
        <v>2264</v>
      </c>
      <c r="T227" s="10" t="str">
        <f t="shared" si="35"/>
        <v>Multi-use facility housing LSU Museum, Tsunami restaurant, Capitol City Grill, PJ's Coffee Shop and Shaw related functions (Perf-----Continue to provide multi-purpose functions-----PERFORMING ARTS THEATER / MUSEUMS / LSU CLASSROOMS - SHAW CENTER COMPLEX , ETC.</v>
      </c>
      <c r="U227" s="13" t="s">
        <v>1209</v>
      </c>
      <c r="V227" s="13" t="s">
        <v>1210</v>
      </c>
      <c r="W227" s="9" t="s">
        <v>2265</v>
      </c>
    </row>
    <row r="228" spans="1:23" ht="36" customHeight="1" x14ac:dyDescent="0.2">
      <c r="A228" s="17">
        <v>217108</v>
      </c>
      <c r="B228" s="5" t="s">
        <v>1809</v>
      </c>
      <c r="C228" s="6" t="str">
        <f t="shared" si="29"/>
        <v>S</v>
      </c>
      <c r="D228" s="5" t="s">
        <v>3852</v>
      </c>
      <c r="E228" s="5" t="s">
        <v>1028</v>
      </c>
      <c r="F228" s="7" t="str">
        <f t="shared" si="30"/>
        <v xml:space="preserve">   </v>
      </c>
      <c r="G228" s="8" t="str">
        <f t="shared" si="31"/>
        <v xml:space="preserve"> </v>
      </c>
      <c r="H228" s="8" t="str">
        <f t="shared" si="32"/>
        <v xml:space="preserve"> </v>
      </c>
      <c r="I228" s="8" t="str">
        <f t="shared" si="33"/>
        <v xml:space="preserve"> </v>
      </c>
      <c r="J228" s="8" t="str">
        <f t="shared" si="34"/>
        <v xml:space="preserve"> </v>
      </c>
      <c r="K228" s="9" t="s">
        <v>1856</v>
      </c>
      <c r="L228" s="11" t="s">
        <v>1857</v>
      </c>
      <c r="M228" s="9" t="s">
        <v>1858</v>
      </c>
      <c r="N228" s="10" t="str">
        <f t="shared" si="36"/>
        <v>01 EXECUTIVE DEPARTMENT / 107 DIVISION OF ADMINISTRATION</v>
      </c>
      <c r="O228" s="17">
        <v>217108</v>
      </c>
      <c r="P228" s="9" t="s">
        <v>208</v>
      </c>
      <c r="Q228" s="11" t="s">
        <v>157</v>
      </c>
      <c r="R228" s="12">
        <v>13.26</v>
      </c>
      <c r="S228" s="9" t="s">
        <v>2266</v>
      </c>
      <c r="T228" s="10" t="str">
        <f t="shared" si="35"/>
        <v>Warehouse-----Warehouse-----LA PROPERTY ASSISTANCE AGENCY; DOA FORMS MANAGEMENT; DOA PRINT SHOP; PRI SON ENTERPRISES HEADQUARTERS.</v>
      </c>
      <c r="U228" s="13" t="s">
        <v>1211</v>
      </c>
      <c r="V228" s="13" t="s">
        <v>1211</v>
      </c>
      <c r="W228" s="9" t="s">
        <v>2267</v>
      </c>
    </row>
    <row r="229" spans="1:23" ht="36" customHeight="1" x14ac:dyDescent="0.2">
      <c r="A229" s="17">
        <v>217110</v>
      </c>
      <c r="B229" s="5" t="s">
        <v>1809</v>
      </c>
      <c r="C229" s="6" t="str">
        <f t="shared" si="29"/>
        <v>L</v>
      </c>
      <c r="D229" s="5" t="s">
        <v>1028</v>
      </c>
      <c r="E229" s="5" t="s">
        <v>3850</v>
      </c>
      <c r="F229" s="7" t="str">
        <f t="shared" si="30"/>
        <v xml:space="preserve">   </v>
      </c>
      <c r="G229" s="8" t="str">
        <f t="shared" si="31"/>
        <v xml:space="preserve"> </v>
      </c>
      <c r="H229" s="8" t="str">
        <f t="shared" si="32"/>
        <v xml:space="preserve"> </v>
      </c>
      <c r="I229" s="8" t="str">
        <f t="shared" si="33"/>
        <v xml:space="preserve"> </v>
      </c>
      <c r="J229" s="8" t="str">
        <f t="shared" si="34"/>
        <v xml:space="preserve"> </v>
      </c>
      <c r="K229" s="9" t="s">
        <v>1810</v>
      </c>
      <c r="L229" s="11">
        <v>600</v>
      </c>
      <c r="M229" s="9" t="s">
        <v>1851</v>
      </c>
      <c r="N229" s="10" t="str">
        <f t="shared" si="36"/>
        <v>19A HIGHER EDUCATION / 600 LSU BOARD OF SUPERVISORS</v>
      </c>
      <c r="O229" s="17">
        <v>217110</v>
      </c>
      <c r="P229" s="9" t="s">
        <v>209</v>
      </c>
      <c r="Q229" s="11" t="s">
        <v>157</v>
      </c>
      <c r="R229" s="12">
        <v>0</v>
      </c>
      <c r="S229" s="9" t="s">
        <v>2268</v>
      </c>
      <c r="T229" s="10" t="str">
        <f t="shared" si="35"/>
        <v>Residential-----continue current use-----OWNED BY LSU FOUNDATION - A PRIVATE NON-PROFIT CORPORATION.</v>
      </c>
      <c r="U229" s="13" t="s">
        <v>1212</v>
      </c>
      <c r="V229" s="13" t="s">
        <v>1182</v>
      </c>
      <c r="W229" s="9" t="s">
        <v>2269</v>
      </c>
    </row>
    <row r="230" spans="1:23" ht="36" customHeight="1" x14ac:dyDescent="0.2">
      <c r="A230" s="17">
        <v>217111</v>
      </c>
      <c r="B230" s="5" t="s">
        <v>1809</v>
      </c>
      <c r="C230" s="6" t="str">
        <f t="shared" si="29"/>
        <v>S</v>
      </c>
      <c r="D230" s="5" t="s">
        <v>3852</v>
      </c>
      <c r="E230" s="5" t="s">
        <v>1028</v>
      </c>
      <c r="F230" s="7" t="str">
        <f t="shared" si="30"/>
        <v xml:space="preserve">  L</v>
      </c>
      <c r="G230" s="8" t="str">
        <f t="shared" si="31"/>
        <v xml:space="preserve"> </v>
      </c>
      <c r="H230" s="8" t="str">
        <f t="shared" si="32"/>
        <v xml:space="preserve"> </v>
      </c>
      <c r="I230" s="8" t="str">
        <f t="shared" si="33"/>
        <v xml:space="preserve"> </v>
      </c>
      <c r="J230" s="8" t="str">
        <f t="shared" si="34"/>
        <v>L</v>
      </c>
      <c r="K230" s="9" t="s">
        <v>2241</v>
      </c>
      <c r="L230" s="11" t="s">
        <v>2270</v>
      </c>
      <c r="M230" s="9" t="s">
        <v>2271</v>
      </c>
      <c r="N230" s="10" t="str">
        <f t="shared" si="36"/>
        <v>18 RETIREMENT SYSTEMS / 571 LA SCHOOL EMP RETIREMENT SYS</v>
      </c>
      <c r="O230" s="17">
        <v>217111</v>
      </c>
      <c r="P230" s="9" t="s">
        <v>210</v>
      </c>
      <c r="Q230" s="11" t="s">
        <v>157</v>
      </c>
      <c r="R230" s="12">
        <v>6.23</v>
      </c>
      <c r="S230" s="9" t="s">
        <v>2272</v>
      </c>
      <c r="T230" s="10" t="str">
        <f t="shared" si="35"/>
        <v>Office location for the Louisiana School Employees' Retirement System with 19,006 square feet leased to the Office of Financial-----None-----</v>
      </c>
      <c r="U230" s="13" t="s">
        <v>1213</v>
      </c>
      <c r="V230" s="13" t="s">
        <v>1214</v>
      </c>
    </row>
    <row r="231" spans="1:23" ht="36" customHeight="1" x14ac:dyDescent="0.2">
      <c r="A231" s="17">
        <v>217112</v>
      </c>
      <c r="B231" s="5" t="s">
        <v>1809</v>
      </c>
      <c r="C231" s="6" t="str">
        <f t="shared" ref="C231:C294" si="37">IF(CONCATENATE(D231,E231)="SL","M",CONCATENATE(D231,E231))</f>
        <v>S</v>
      </c>
      <c r="D231" s="5" t="s">
        <v>3852</v>
      </c>
      <c r="E231" s="5" t="s">
        <v>1028</v>
      </c>
      <c r="F231" s="7" t="str">
        <f t="shared" si="30"/>
        <v xml:space="preserve">   </v>
      </c>
      <c r="G231" s="8" t="str">
        <f t="shared" si="31"/>
        <v xml:space="preserve"> </v>
      </c>
      <c r="H231" s="8" t="str">
        <f t="shared" si="32"/>
        <v xml:space="preserve"> </v>
      </c>
      <c r="I231" s="8" t="str">
        <f t="shared" si="33"/>
        <v xml:space="preserve"> </v>
      </c>
      <c r="J231" s="8" t="str">
        <f t="shared" si="34"/>
        <v xml:space="preserve"> </v>
      </c>
      <c r="K231" s="9" t="s">
        <v>2241</v>
      </c>
      <c r="L231" s="11" t="s">
        <v>2273</v>
      </c>
      <c r="M231" s="9" t="s">
        <v>211</v>
      </c>
      <c r="N231" s="10" t="str">
        <f t="shared" si="36"/>
        <v>18 RETIREMENT SYSTEMS / A60 FIREFIGHTERS RETIREMENT SYSTEM</v>
      </c>
      <c r="O231" s="17">
        <v>217112</v>
      </c>
      <c r="P231" s="9" t="s">
        <v>211</v>
      </c>
      <c r="Q231" s="11" t="s">
        <v>157</v>
      </c>
      <c r="R231" s="12">
        <v>7.24</v>
      </c>
      <c r="S231" s="9" t="s">
        <v>2274</v>
      </c>
      <c r="T231" s="10" t="str">
        <f t="shared" si="35"/>
        <v>----------</v>
      </c>
      <c r="U231" s="13" t="s">
        <v>1028</v>
      </c>
      <c r="V231" s="13" t="s">
        <v>1028</v>
      </c>
    </row>
    <row r="232" spans="1:23" ht="36" customHeight="1" x14ac:dyDescent="0.2">
      <c r="A232" s="17">
        <v>217113</v>
      </c>
      <c r="B232" s="5" t="s">
        <v>1809</v>
      </c>
      <c r="C232" s="6" t="str">
        <f t="shared" si="37"/>
        <v>S</v>
      </c>
      <c r="D232" s="5" t="s">
        <v>3852</v>
      </c>
      <c r="E232" s="5" t="s">
        <v>1028</v>
      </c>
      <c r="F232" s="7" t="str">
        <f t="shared" si="30"/>
        <v xml:space="preserve">   </v>
      </c>
      <c r="G232" s="8" t="str">
        <f t="shared" si="31"/>
        <v xml:space="preserve"> </v>
      </c>
      <c r="H232" s="8" t="str">
        <f t="shared" si="32"/>
        <v xml:space="preserve"> </v>
      </c>
      <c r="I232" s="8" t="str">
        <f t="shared" si="33"/>
        <v xml:space="preserve"> </v>
      </c>
      <c r="J232" s="8" t="str">
        <f t="shared" si="34"/>
        <v xml:space="preserve"> </v>
      </c>
      <c r="K232" s="9" t="s">
        <v>1808</v>
      </c>
      <c r="L232" s="11" t="s">
        <v>1867</v>
      </c>
      <c r="M232" s="9" t="s">
        <v>1868</v>
      </c>
      <c r="N232" s="10" t="str">
        <f t="shared" si="36"/>
        <v>08B PUBLIC SAFETY SERVICES / 419 OFFICE OF STATE POLICE</v>
      </c>
      <c r="O232" s="17">
        <v>217113</v>
      </c>
      <c r="P232" s="9" t="s">
        <v>212</v>
      </c>
      <c r="Q232" s="11" t="s">
        <v>157</v>
      </c>
      <c r="R232" s="12">
        <v>3.02</v>
      </c>
      <c r="S232" s="9" t="s">
        <v>2275</v>
      </c>
      <c r="T232" s="10" t="str">
        <f t="shared" si="35"/>
        <v>----------DOTD RETAINS TITLE TO LAND - STATE POLICE HAS USE ONLY.</v>
      </c>
      <c r="U232" s="13" t="s">
        <v>1028</v>
      </c>
      <c r="V232" s="13" t="s">
        <v>1028</v>
      </c>
      <c r="W232" s="9" t="s">
        <v>2276</v>
      </c>
    </row>
    <row r="233" spans="1:23" ht="36" customHeight="1" x14ac:dyDescent="0.2">
      <c r="A233" s="17">
        <v>217114</v>
      </c>
      <c r="B233" s="5" t="s">
        <v>1809</v>
      </c>
      <c r="C233" s="6" t="str">
        <f t="shared" si="37"/>
        <v>S</v>
      </c>
      <c r="D233" s="5" t="s">
        <v>3852</v>
      </c>
      <c r="E233" s="5" t="s">
        <v>1028</v>
      </c>
      <c r="F233" s="7" t="str">
        <f t="shared" si="30"/>
        <v xml:space="preserve">   </v>
      </c>
      <c r="G233" s="8" t="str">
        <f t="shared" si="31"/>
        <v xml:space="preserve"> </v>
      </c>
      <c r="H233" s="8" t="str">
        <f t="shared" si="32"/>
        <v xml:space="preserve"> </v>
      </c>
      <c r="I233" s="8" t="str">
        <f t="shared" si="33"/>
        <v xml:space="preserve"> </v>
      </c>
      <c r="J233" s="8" t="str">
        <f t="shared" si="34"/>
        <v xml:space="preserve"> </v>
      </c>
      <c r="K233" s="9" t="s">
        <v>1856</v>
      </c>
      <c r="L233" s="11" t="s">
        <v>2277</v>
      </c>
      <c r="M233" s="9" t="s">
        <v>2278</v>
      </c>
      <c r="N233" s="10" t="str">
        <f t="shared" si="36"/>
        <v>01 EXECUTIVE DEPARTMENT / B12 CONTRACTOR LIC BD LA ST /GOV</v>
      </c>
      <c r="O233" s="17">
        <v>217114</v>
      </c>
      <c r="P233" s="9" t="s">
        <v>213</v>
      </c>
      <c r="Q233" s="11" t="s">
        <v>157</v>
      </c>
      <c r="R233" s="12">
        <v>3</v>
      </c>
      <c r="S233" s="9" t="s">
        <v>2279</v>
      </c>
      <c r="T233" s="10" t="str">
        <f t="shared" si="35"/>
        <v>----------SEE S.C. 2-17-007</v>
      </c>
      <c r="U233" s="13" t="s">
        <v>1028</v>
      </c>
      <c r="V233" s="13" t="s">
        <v>1028</v>
      </c>
      <c r="W233" s="9" t="s">
        <v>2280</v>
      </c>
    </row>
    <row r="234" spans="1:23" ht="36" customHeight="1" x14ac:dyDescent="0.2">
      <c r="A234" s="17">
        <v>217117</v>
      </c>
      <c r="B234" s="5" t="s">
        <v>1809</v>
      </c>
      <c r="C234" s="6" t="str">
        <f t="shared" si="37"/>
        <v>S</v>
      </c>
      <c r="D234" s="5" t="s">
        <v>3852</v>
      </c>
      <c r="E234" s="5" t="s">
        <v>1028</v>
      </c>
      <c r="F234" s="7" t="str">
        <f t="shared" ref="F234:F297" si="38">CONCATENATE(H234,I234,J234)</f>
        <v xml:space="preserve">   </v>
      </c>
      <c r="G234" s="8" t="str">
        <f t="shared" ref="G234:G297" si="39">IFERROR(IF(SEARCH("*SELL*",V234,1),"S")," ")</f>
        <v xml:space="preserve"> </v>
      </c>
      <c r="H234" s="8" t="str">
        <f t="shared" ref="H234:H297" si="40">IFERROR(IF(SEARCH("*RECREAT*",T234,1),"R")," ")</f>
        <v xml:space="preserve"> </v>
      </c>
      <c r="I234" s="8" t="str">
        <f t="shared" ref="I234:I297" si="41">IFERROR(IF(SEARCH("*TIMBER*",T234,1),"T")," ")</f>
        <v xml:space="preserve"> </v>
      </c>
      <c r="J234" s="8" t="str">
        <f t="shared" ref="J234:J297" si="42">IFERROR(IF(SEARCH("*LEAS*",T234,1),"L")," ")</f>
        <v xml:space="preserve"> </v>
      </c>
      <c r="K234" s="9" t="s">
        <v>1808</v>
      </c>
      <c r="L234" s="11" t="s">
        <v>1867</v>
      </c>
      <c r="M234" s="9" t="s">
        <v>1868</v>
      </c>
      <c r="N234" s="10" t="str">
        <f t="shared" si="36"/>
        <v>08B PUBLIC SAFETY SERVICES / 419 OFFICE OF STATE POLICE</v>
      </c>
      <c r="O234" s="17">
        <v>217117</v>
      </c>
      <c r="P234" s="9" t="s">
        <v>214</v>
      </c>
      <c r="Q234" s="11" t="s">
        <v>157</v>
      </c>
      <c r="R234" s="12">
        <v>1535.61</v>
      </c>
      <c r="S234" s="9" t="s">
        <v>2281</v>
      </c>
      <c r="T234" s="10" t="str">
        <f t="shared" ref="T234:T297" si="43">CONCATENATE(U234,"-----",V234,"-----",W234)</f>
        <v>----------USED FOR STATE POLICE DRIVER-TRAINING &amp; ANTI-TERRORIST ACTIVITY PROGRAM. JOINT EMERGENCY SERVICES TRAINING CENTER (J.E.S.T.C.)</v>
      </c>
      <c r="U234" s="13" t="s">
        <v>1028</v>
      </c>
      <c r="V234" s="13" t="s">
        <v>1028</v>
      </c>
      <c r="W234" s="9" t="s">
        <v>2282</v>
      </c>
    </row>
    <row r="235" spans="1:23" ht="36" customHeight="1" x14ac:dyDescent="0.2">
      <c r="A235" s="17">
        <v>217118</v>
      </c>
      <c r="B235" s="5" t="s">
        <v>1809</v>
      </c>
      <c r="C235" s="6" t="str">
        <f t="shared" si="37"/>
        <v>S</v>
      </c>
      <c r="D235" s="5" t="s">
        <v>3852</v>
      </c>
      <c r="E235" s="5" t="s">
        <v>1028</v>
      </c>
      <c r="F235" s="7" t="str">
        <f t="shared" si="38"/>
        <v xml:space="preserve">   </v>
      </c>
      <c r="G235" s="8" t="str">
        <f t="shared" si="39"/>
        <v xml:space="preserve"> </v>
      </c>
      <c r="H235" s="8" t="str">
        <f t="shared" si="40"/>
        <v xml:space="preserve"> </v>
      </c>
      <c r="I235" s="8" t="str">
        <f t="shared" si="41"/>
        <v xml:space="preserve"> </v>
      </c>
      <c r="J235" s="8" t="str">
        <f t="shared" si="42"/>
        <v xml:space="preserve"> </v>
      </c>
      <c r="K235" s="9" t="s">
        <v>1988</v>
      </c>
      <c r="L235" s="11" t="s">
        <v>2283</v>
      </c>
      <c r="M235" s="9" t="s">
        <v>2284</v>
      </c>
      <c r="N235" s="10" t="str">
        <f t="shared" si="36"/>
        <v>22 NON-APPROPRIATED REQUIREMENTS / A88 LA PRIVATE SECURITY EXAMINERS</v>
      </c>
      <c r="O235" s="17">
        <v>217118</v>
      </c>
      <c r="P235" s="9" t="s">
        <v>215</v>
      </c>
      <c r="Q235" s="11" t="s">
        <v>157</v>
      </c>
      <c r="R235" s="12">
        <v>0.69</v>
      </c>
      <c r="S235" s="9" t="s">
        <v>2285</v>
      </c>
      <c r="T235" s="10" t="str">
        <f t="shared" si="43"/>
        <v>----------</v>
      </c>
      <c r="U235" s="13" t="s">
        <v>1028</v>
      </c>
      <c r="V235" s="13" t="s">
        <v>1028</v>
      </c>
    </row>
    <row r="236" spans="1:23" ht="36" customHeight="1" x14ac:dyDescent="0.2">
      <c r="A236" s="17">
        <v>217119</v>
      </c>
      <c r="B236" s="5" t="s">
        <v>1809</v>
      </c>
      <c r="C236" s="6" t="str">
        <f t="shared" si="37"/>
        <v>S</v>
      </c>
      <c r="D236" s="5" t="s">
        <v>3852</v>
      </c>
      <c r="E236" s="5" t="s">
        <v>1028</v>
      </c>
      <c r="F236" s="7" t="str">
        <f t="shared" si="38"/>
        <v xml:space="preserve">   </v>
      </c>
      <c r="G236" s="8" t="str">
        <f t="shared" si="39"/>
        <v xml:space="preserve"> </v>
      </c>
      <c r="H236" s="8" t="str">
        <f t="shared" si="40"/>
        <v xml:space="preserve"> </v>
      </c>
      <c r="I236" s="8" t="str">
        <f t="shared" si="41"/>
        <v xml:space="preserve"> </v>
      </c>
      <c r="J236" s="8" t="str">
        <f t="shared" si="42"/>
        <v xml:space="preserve"> </v>
      </c>
      <c r="K236" s="9" t="s">
        <v>1825</v>
      </c>
      <c r="L236" s="11" t="s">
        <v>1826</v>
      </c>
      <c r="M236" s="9" t="s">
        <v>1827</v>
      </c>
      <c r="N236" s="10" t="str">
        <f t="shared" si="36"/>
        <v>07 DEPT OF TRANSPORTATION &amp; DEVELOPMENT / 276 ENGINEERING AND OPERATIONS</v>
      </c>
      <c r="O236" s="17">
        <v>217119</v>
      </c>
      <c r="P236" s="9" t="s">
        <v>216</v>
      </c>
      <c r="Q236" s="11" t="s">
        <v>157</v>
      </c>
      <c r="R236" s="12">
        <v>0.64</v>
      </c>
      <c r="S236" s="9" t="s">
        <v>2286</v>
      </c>
      <c r="T236" s="10" t="str">
        <f t="shared" si="43"/>
        <v>Construction/Project Engineer Unit-----Maintain Existing-----10481 OLD HAMMOND HWY IS THE PROJECT ENGINEERS OFFICE AND 10495 OLD HAMM OND HWY IS THE REAL ESTATE OFFICE.</v>
      </c>
      <c r="U236" s="13" t="s">
        <v>1215</v>
      </c>
      <c r="V236" s="13" t="s">
        <v>1162</v>
      </c>
      <c r="W236" s="9" t="s">
        <v>2287</v>
      </c>
    </row>
    <row r="237" spans="1:23" ht="36" customHeight="1" x14ac:dyDescent="0.2">
      <c r="A237" s="17">
        <v>217120</v>
      </c>
      <c r="B237" s="5" t="s">
        <v>1809</v>
      </c>
      <c r="C237" s="6" t="str">
        <f t="shared" si="37"/>
        <v>S</v>
      </c>
      <c r="D237" s="5" t="s">
        <v>3852</v>
      </c>
      <c r="E237" s="5" t="s">
        <v>1028</v>
      </c>
      <c r="F237" s="7" t="str">
        <f t="shared" si="38"/>
        <v xml:space="preserve">   </v>
      </c>
      <c r="G237" s="8" t="str">
        <f t="shared" si="39"/>
        <v xml:space="preserve"> </v>
      </c>
      <c r="H237" s="8" t="str">
        <f t="shared" si="40"/>
        <v xml:space="preserve"> </v>
      </c>
      <c r="I237" s="8" t="str">
        <f t="shared" si="41"/>
        <v xml:space="preserve"> </v>
      </c>
      <c r="J237" s="8" t="str">
        <f t="shared" si="42"/>
        <v xml:space="preserve"> </v>
      </c>
      <c r="K237" s="9" t="s">
        <v>1825</v>
      </c>
      <c r="L237" s="11" t="s">
        <v>1826</v>
      </c>
      <c r="M237" s="9" t="s">
        <v>1827</v>
      </c>
      <c r="N237" s="10" t="str">
        <f t="shared" si="36"/>
        <v>07 DEPT OF TRANSPORTATION &amp; DEVELOPMENT / 276 ENGINEERING AND OPERATIONS</v>
      </c>
      <c r="O237" s="17">
        <v>217120</v>
      </c>
      <c r="P237" s="9" t="s">
        <v>217</v>
      </c>
      <c r="Q237" s="11" t="s">
        <v>157</v>
      </c>
      <c r="R237" s="12">
        <v>0.17</v>
      </c>
      <c r="S237" s="9" t="s">
        <v>2288</v>
      </c>
      <c r="T237" s="10" t="str">
        <f t="shared" si="43"/>
        <v>Construction/Project Engineer Unit----------(PER AGENCY OCT 2009: HQ 17-273 -- USED FOR PARKING - ADMIN OFFICE)</v>
      </c>
      <c r="U237" s="13" t="s">
        <v>1215</v>
      </c>
      <c r="V237" s="13" t="s">
        <v>1028</v>
      </c>
      <c r="W237" s="9" t="s">
        <v>2289</v>
      </c>
    </row>
    <row r="238" spans="1:23" ht="36" customHeight="1" x14ac:dyDescent="0.2">
      <c r="A238" s="17">
        <v>217121</v>
      </c>
      <c r="B238" s="5" t="s">
        <v>1809</v>
      </c>
      <c r="C238" s="6" t="str">
        <f t="shared" si="37"/>
        <v>S</v>
      </c>
      <c r="D238" s="5" t="s">
        <v>3852</v>
      </c>
      <c r="E238" s="5" t="s">
        <v>1028</v>
      </c>
      <c r="F238" s="7" t="str">
        <f t="shared" si="38"/>
        <v xml:space="preserve">   </v>
      </c>
      <c r="G238" s="8" t="str">
        <f t="shared" si="39"/>
        <v xml:space="preserve"> </v>
      </c>
      <c r="H238" s="8" t="str">
        <f t="shared" si="40"/>
        <v xml:space="preserve"> </v>
      </c>
      <c r="I238" s="8" t="str">
        <f t="shared" si="41"/>
        <v xml:space="preserve"> </v>
      </c>
      <c r="J238" s="8" t="str">
        <f t="shared" si="42"/>
        <v xml:space="preserve"> </v>
      </c>
      <c r="K238" s="9" t="s">
        <v>2241</v>
      </c>
      <c r="L238" s="11" t="s">
        <v>2290</v>
      </c>
      <c r="M238" s="9" t="s">
        <v>2291</v>
      </c>
      <c r="N238" s="10" t="str">
        <f t="shared" si="36"/>
        <v>18 RETIREMENT SYSTEMS / 575 STATE POLICE RETIREMENTSYSTEM</v>
      </c>
      <c r="O238" s="17">
        <v>217121</v>
      </c>
      <c r="P238" s="9" t="s">
        <v>218</v>
      </c>
      <c r="Q238" s="11" t="s">
        <v>157</v>
      </c>
      <c r="R238" s="12">
        <v>3.93</v>
      </c>
      <c r="S238" s="9" t="s">
        <v>2292</v>
      </c>
      <c r="T238" s="10" t="str">
        <f t="shared" si="43"/>
        <v>----------</v>
      </c>
      <c r="U238" s="13" t="s">
        <v>1028</v>
      </c>
      <c r="V238" s="13" t="s">
        <v>1028</v>
      </c>
    </row>
    <row r="239" spans="1:23" ht="36" customHeight="1" x14ac:dyDescent="0.2">
      <c r="A239" s="17">
        <v>217122</v>
      </c>
      <c r="B239" s="5" t="s">
        <v>1809</v>
      </c>
      <c r="C239" s="6" t="str">
        <f t="shared" si="37"/>
        <v>S</v>
      </c>
      <c r="D239" s="5" t="s">
        <v>3852</v>
      </c>
      <c r="E239" s="5" t="s">
        <v>1028</v>
      </c>
      <c r="F239" s="7" t="str">
        <f t="shared" si="38"/>
        <v xml:space="preserve">   </v>
      </c>
      <c r="G239" s="8" t="str">
        <f t="shared" si="39"/>
        <v xml:space="preserve"> </v>
      </c>
      <c r="H239" s="8" t="str">
        <f t="shared" si="40"/>
        <v xml:space="preserve"> </v>
      </c>
      <c r="I239" s="8" t="str">
        <f t="shared" si="41"/>
        <v xml:space="preserve"> </v>
      </c>
      <c r="J239" s="8" t="str">
        <f t="shared" si="42"/>
        <v xml:space="preserve"> </v>
      </c>
      <c r="K239" s="9" t="s">
        <v>1988</v>
      </c>
      <c r="L239" s="11" t="s">
        <v>1989</v>
      </c>
      <c r="M239" s="9" t="s">
        <v>219</v>
      </c>
      <c r="N239" s="10" t="str">
        <f t="shared" si="36"/>
        <v>22 NON-APPROPRIATED REQUIREMENTS / A03 LA HOUSING FINANCE AGENCY</v>
      </c>
      <c r="O239" s="17">
        <v>217122</v>
      </c>
      <c r="P239" s="9" t="s">
        <v>3953</v>
      </c>
      <c r="Q239" s="11" t="s">
        <v>157</v>
      </c>
      <c r="R239" s="12">
        <v>4.75</v>
      </c>
      <c r="S239" s="9" t="s">
        <v>2293</v>
      </c>
      <c r="T239" s="10" t="str">
        <f t="shared" si="43"/>
        <v>Office Building for Housing Staff, Running Programs, and Conducting Meetings-----Office Building for Housing Staff, Running Programs, and Conducting Meetings-----</v>
      </c>
      <c r="U239" s="13" t="s">
        <v>1216</v>
      </c>
      <c r="V239" s="13" t="s">
        <v>1216</v>
      </c>
    </row>
    <row r="240" spans="1:23" ht="36" customHeight="1" x14ac:dyDescent="0.2">
      <c r="A240" s="17">
        <v>217124</v>
      </c>
      <c r="B240" s="5" t="s">
        <v>1809</v>
      </c>
      <c r="C240" s="6" t="str">
        <f t="shared" si="37"/>
        <v>S</v>
      </c>
      <c r="D240" s="5" t="s">
        <v>3852</v>
      </c>
      <c r="E240" s="5" t="s">
        <v>1028</v>
      </c>
      <c r="F240" s="7" t="str">
        <f t="shared" si="38"/>
        <v xml:space="preserve">   </v>
      </c>
      <c r="G240" s="8" t="str">
        <f t="shared" si="39"/>
        <v xml:space="preserve"> </v>
      </c>
      <c r="H240" s="8" t="str">
        <f t="shared" si="40"/>
        <v xml:space="preserve"> </v>
      </c>
      <c r="I240" s="8" t="str">
        <f t="shared" si="41"/>
        <v xml:space="preserve"> </v>
      </c>
      <c r="J240" s="8" t="str">
        <f t="shared" si="42"/>
        <v xml:space="preserve"> </v>
      </c>
      <c r="K240" s="9" t="s">
        <v>1961</v>
      </c>
      <c r="L240" s="11" t="s">
        <v>2294</v>
      </c>
      <c r="M240" s="9" t="s">
        <v>2295</v>
      </c>
      <c r="N240" s="10" t="str">
        <f t="shared" si="36"/>
        <v>09 DEPT OF HEALTH AND HOSPITALS / B80 BRD OF EXAM NURSE FACILITY ADM</v>
      </c>
      <c r="O240" s="17">
        <v>217124</v>
      </c>
      <c r="P240" s="9" t="s">
        <v>220</v>
      </c>
      <c r="Q240" s="11" t="s">
        <v>157</v>
      </c>
      <c r="R240" s="12">
        <v>0.24</v>
      </c>
      <c r="S240" s="9" t="s">
        <v>2296</v>
      </c>
      <c r="T240" s="10" t="str">
        <f t="shared" si="43"/>
        <v>The site is an office building for the Louisiana Board of Examiners of Nursing Facility Administrators which also includes the C-----None, the office space is fully utilized-----</v>
      </c>
      <c r="U240" s="13" t="s">
        <v>1217</v>
      </c>
      <c r="V240" s="13" t="s">
        <v>1218</v>
      </c>
    </row>
    <row r="241" spans="1:23" ht="36" customHeight="1" x14ac:dyDescent="0.2">
      <c r="A241" s="17">
        <v>217125</v>
      </c>
      <c r="B241" s="5" t="s">
        <v>1809</v>
      </c>
      <c r="C241" s="6" t="str">
        <f t="shared" si="37"/>
        <v>S</v>
      </c>
      <c r="D241" s="5" t="s">
        <v>3852</v>
      </c>
      <c r="E241" s="5" t="s">
        <v>1028</v>
      </c>
      <c r="F241" s="7" t="str">
        <f t="shared" si="38"/>
        <v xml:space="preserve">   </v>
      </c>
      <c r="G241" s="8" t="str">
        <f t="shared" si="39"/>
        <v xml:space="preserve"> </v>
      </c>
      <c r="H241" s="8" t="str">
        <f t="shared" si="40"/>
        <v xml:space="preserve"> </v>
      </c>
      <c r="I241" s="8" t="str">
        <f t="shared" si="41"/>
        <v xml:space="preserve"> </v>
      </c>
      <c r="J241" s="8" t="str">
        <f t="shared" si="42"/>
        <v xml:space="preserve"> </v>
      </c>
      <c r="K241" s="9" t="s">
        <v>1810</v>
      </c>
      <c r="L241" s="11" t="s">
        <v>1850</v>
      </c>
      <c r="M241" s="9" t="s">
        <v>1851</v>
      </c>
      <c r="N241" s="10" t="str">
        <f t="shared" si="36"/>
        <v>19A HIGHER EDUCATION / 600 LSU BOARD OF SUPERVISORS</v>
      </c>
      <c r="O241" s="17">
        <v>217125</v>
      </c>
      <c r="P241" s="9" t="s">
        <v>221</v>
      </c>
      <c r="Q241" s="11" t="s">
        <v>157</v>
      </c>
      <c r="R241" s="12">
        <v>211.07</v>
      </c>
      <c r="S241" s="9" t="s">
        <v>2297</v>
      </c>
      <c r="T241" s="10" t="str">
        <f t="shared" si="43"/>
        <v>Research, Homeland Security and Public Service Training-----continue current use-----FORMERLY ALBEMARLE TECHNICAL CENTER.</v>
      </c>
      <c r="U241" s="13" t="s">
        <v>1219</v>
      </c>
      <c r="V241" s="13" t="s">
        <v>1182</v>
      </c>
      <c r="W241" s="9" t="s">
        <v>2298</v>
      </c>
    </row>
    <row r="242" spans="1:23" ht="36" customHeight="1" x14ac:dyDescent="0.2">
      <c r="A242" s="17">
        <v>217126</v>
      </c>
      <c r="B242" s="5" t="s">
        <v>1809</v>
      </c>
      <c r="C242" s="6" t="str">
        <f t="shared" si="37"/>
        <v>S</v>
      </c>
      <c r="D242" s="5" t="s">
        <v>3852</v>
      </c>
      <c r="E242" s="5" t="s">
        <v>1028</v>
      </c>
      <c r="F242" s="7" t="str">
        <f t="shared" si="38"/>
        <v xml:space="preserve">   </v>
      </c>
      <c r="G242" s="8" t="str">
        <f t="shared" si="39"/>
        <v xml:space="preserve"> </v>
      </c>
      <c r="H242" s="8" t="str">
        <f t="shared" si="40"/>
        <v xml:space="preserve"> </v>
      </c>
      <c r="I242" s="8" t="str">
        <f t="shared" si="41"/>
        <v xml:space="preserve"> </v>
      </c>
      <c r="J242" s="8" t="str">
        <f t="shared" si="42"/>
        <v xml:space="preserve"> </v>
      </c>
      <c r="K242" s="9" t="s">
        <v>2308</v>
      </c>
      <c r="L242" s="11" t="s">
        <v>1837</v>
      </c>
      <c r="M242" s="9" t="s">
        <v>1838</v>
      </c>
      <c r="N242" s="10" t="str">
        <f t="shared" si="36"/>
        <v>19D DEPARTMENT OF EDUCATION / 610 LSUHCS - LSU HEALTH CARE SRVS</v>
      </c>
      <c r="O242" s="17">
        <v>217126</v>
      </c>
      <c r="P242" s="9" t="s">
        <v>222</v>
      </c>
      <c r="Q242" s="11" t="s">
        <v>157</v>
      </c>
      <c r="R242" s="12">
        <v>16.309999999999999</v>
      </c>
      <c r="S242" s="9" t="s">
        <v>2299</v>
      </c>
      <c r="T242" s="10" t="str">
        <f t="shared" si="43"/>
        <v>Clinics,outpatient pharmacy, ancillary services-----NA-----SITE OF FORMER K-MART AND NEW OUT-PATIENT CLINIC FOR EARL K. LONG HOSPIT AL (OR UNIVERSITY MEDICAL CENTER - BATON ROUGE).</v>
      </c>
      <c r="U242" s="13" t="s">
        <v>1220</v>
      </c>
      <c r="V242" s="13" t="s">
        <v>1179</v>
      </c>
      <c r="W242" s="9" t="s">
        <v>2300</v>
      </c>
    </row>
    <row r="243" spans="1:23" ht="36" customHeight="1" x14ac:dyDescent="0.2">
      <c r="A243" s="17">
        <v>217127</v>
      </c>
      <c r="B243" s="5" t="s">
        <v>1809</v>
      </c>
      <c r="C243" s="6" t="str">
        <f t="shared" si="37"/>
        <v>S</v>
      </c>
      <c r="D243" s="5" t="s">
        <v>3852</v>
      </c>
      <c r="E243" s="5" t="s">
        <v>1028</v>
      </c>
      <c r="F243" s="7" t="str">
        <f t="shared" si="38"/>
        <v xml:space="preserve">   </v>
      </c>
      <c r="G243" s="8" t="str">
        <f t="shared" si="39"/>
        <v xml:space="preserve"> </v>
      </c>
      <c r="H243" s="8" t="str">
        <f t="shared" si="40"/>
        <v xml:space="preserve"> </v>
      </c>
      <c r="I243" s="8" t="str">
        <f t="shared" si="41"/>
        <v xml:space="preserve"> </v>
      </c>
      <c r="J243" s="8" t="str">
        <f t="shared" si="42"/>
        <v xml:space="preserve"> </v>
      </c>
      <c r="K243" s="9" t="s">
        <v>1961</v>
      </c>
      <c r="L243" s="11" t="s">
        <v>2301</v>
      </c>
      <c r="M243" s="9" t="s">
        <v>2302</v>
      </c>
      <c r="N243" s="10" t="str">
        <f t="shared" si="36"/>
        <v>09 DEPT OF HEALTH AND HOSPITALS / B14 NURSING LA ST BD /DHH</v>
      </c>
      <c r="O243" s="17">
        <v>217127</v>
      </c>
      <c r="P243" s="9" t="s">
        <v>223</v>
      </c>
      <c r="Q243" s="11" t="s">
        <v>157</v>
      </c>
      <c r="R243" s="12">
        <v>2.48</v>
      </c>
      <c r="S243" s="9" t="s">
        <v>2303</v>
      </c>
      <c r="T243" s="10" t="str">
        <f t="shared" si="43"/>
        <v>Not part of DHH----------</v>
      </c>
      <c r="U243" s="13" t="s">
        <v>1057</v>
      </c>
      <c r="V243" s="13" t="s">
        <v>1028</v>
      </c>
    </row>
    <row r="244" spans="1:23" ht="36" customHeight="1" x14ac:dyDescent="0.2">
      <c r="A244" s="17">
        <v>217128</v>
      </c>
      <c r="B244" s="5" t="s">
        <v>1809</v>
      </c>
      <c r="C244" s="6" t="str">
        <f t="shared" si="37"/>
        <v>S</v>
      </c>
      <c r="D244" s="5" t="s">
        <v>3852</v>
      </c>
      <c r="E244" s="5" t="s">
        <v>1028</v>
      </c>
      <c r="F244" s="7" t="str">
        <f t="shared" si="38"/>
        <v xml:space="preserve">   </v>
      </c>
      <c r="G244" s="8" t="str">
        <f t="shared" si="39"/>
        <v xml:space="preserve"> </v>
      </c>
      <c r="H244" s="8" t="str">
        <f t="shared" si="40"/>
        <v xml:space="preserve"> </v>
      </c>
      <c r="I244" s="8" t="str">
        <f t="shared" si="41"/>
        <v xml:space="preserve"> </v>
      </c>
      <c r="J244" s="8" t="str">
        <f t="shared" si="42"/>
        <v xml:space="preserve"> </v>
      </c>
      <c r="K244" s="9" t="s">
        <v>1856</v>
      </c>
      <c r="L244" s="11" t="s">
        <v>1892</v>
      </c>
      <c r="M244" s="9" t="s">
        <v>1893</v>
      </c>
      <c r="N244" s="10" t="str">
        <f t="shared" si="36"/>
        <v>01 EXECUTIVE DEPARTMENT / 112 DEPT OF MILITARY AFFAIRS</v>
      </c>
      <c r="O244" s="17">
        <v>217128</v>
      </c>
      <c r="P244" s="9" t="s">
        <v>224</v>
      </c>
      <c r="Q244" s="11" t="s">
        <v>157</v>
      </c>
      <c r="R244" s="12">
        <v>50.58</v>
      </c>
      <c r="S244" s="9" t="s">
        <v>2304</v>
      </c>
      <c r="T244" s="10" t="str">
        <f t="shared" si="43"/>
        <v>Joint Forces Readiness Center (NG, AR, USMCR)-----Joint Forces Readiness Center (NG, AR, USMCR)-----SEE S.C. 2-17-125 FOR SOURCE LAND DOCUMENTS/LAND COSTS. FORMERLY CALLED 769TH EN-BN READINESS CENTER</v>
      </c>
      <c r="U244" s="13" t="s">
        <v>1221</v>
      </c>
      <c r="V244" s="13" t="s">
        <v>1221</v>
      </c>
      <c r="W244" s="9" t="s">
        <v>2305</v>
      </c>
    </row>
    <row r="245" spans="1:23" ht="36" customHeight="1" x14ac:dyDescent="0.2">
      <c r="A245" s="17">
        <v>217129</v>
      </c>
      <c r="B245" s="5" t="s">
        <v>1809</v>
      </c>
      <c r="C245" s="6" t="str">
        <f t="shared" si="37"/>
        <v>S</v>
      </c>
      <c r="D245" s="5" t="s">
        <v>3852</v>
      </c>
      <c r="E245" s="5" t="s">
        <v>1028</v>
      </c>
      <c r="F245" s="7" t="str">
        <f t="shared" si="38"/>
        <v xml:space="preserve">   </v>
      </c>
      <c r="G245" s="8" t="str">
        <f t="shared" si="39"/>
        <v xml:space="preserve"> </v>
      </c>
      <c r="H245" s="8" t="str">
        <f t="shared" si="40"/>
        <v xml:space="preserve"> </v>
      </c>
      <c r="I245" s="8" t="str">
        <f t="shared" si="41"/>
        <v xml:space="preserve"> </v>
      </c>
      <c r="J245" s="8" t="str">
        <f t="shared" si="42"/>
        <v xml:space="preserve"> </v>
      </c>
      <c r="K245" s="9" t="s">
        <v>2308</v>
      </c>
      <c r="L245" s="11" t="s">
        <v>1837</v>
      </c>
      <c r="M245" s="9" t="s">
        <v>1838</v>
      </c>
      <c r="N245" s="10" t="str">
        <f t="shared" si="36"/>
        <v>19D DEPARTMENT OF EDUCATION / 610 LSUHCS - LSU HEALTH CARE SRVS</v>
      </c>
      <c r="O245" s="17">
        <v>217129</v>
      </c>
      <c r="P245" s="9" t="s">
        <v>225</v>
      </c>
      <c r="Q245" s="11" t="s">
        <v>157</v>
      </c>
      <c r="R245" s="12">
        <v>21.51</v>
      </c>
      <c r="S245" s="9" t="s">
        <v>2306</v>
      </c>
      <c r="T245" s="10" t="str">
        <f t="shared" si="43"/>
        <v>Clinics, outpatient surgery, ancillary services, outpatient pharmacy-----NA-----FORMER VISTA HOSPITAL - OFFICE.</v>
      </c>
      <c r="U245" s="13" t="s">
        <v>1222</v>
      </c>
      <c r="V245" s="13" t="s">
        <v>1179</v>
      </c>
      <c r="W245" s="9" t="s">
        <v>2307</v>
      </c>
    </row>
    <row r="246" spans="1:23" ht="36" customHeight="1" x14ac:dyDescent="0.2">
      <c r="A246" s="17">
        <v>217130</v>
      </c>
      <c r="B246" s="5" t="s">
        <v>1809</v>
      </c>
      <c r="C246" s="6" t="str">
        <f t="shared" si="37"/>
        <v>L</v>
      </c>
      <c r="D246" s="5" t="s">
        <v>1028</v>
      </c>
      <c r="E246" s="5" t="s">
        <v>3850</v>
      </c>
      <c r="F246" s="7" t="str">
        <f t="shared" si="38"/>
        <v xml:space="preserve">   </v>
      </c>
      <c r="G246" s="8" t="str">
        <f t="shared" si="39"/>
        <v xml:space="preserve"> </v>
      </c>
      <c r="H246" s="8" t="str">
        <f t="shared" si="40"/>
        <v xml:space="preserve"> </v>
      </c>
      <c r="I246" s="8" t="str">
        <f t="shared" si="41"/>
        <v xml:space="preserve"> </v>
      </c>
      <c r="J246" s="8" t="str">
        <f t="shared" si="42"/>
        <v xml:space="preserve"> </v>
      </c>
      <c r="K246" s="9" t="s">
        <v>2308</v>
      </c>
      <c r="L246" s="11">
        <v>610</v>
      </c>
      <c r="M246" s="9" t="s">
        <v>1838</v>
      </c>
      <c r="N246" s="10" t="str">
        <f t="shared" si="36"/>
        <v>19D DEPARTMENT OF EDUCATION / 610 LSUHCS - LSU HEALTH CARE SRVS</v>
      </c>
      <c r="O246" s="17">
        <v>217130</v>
      </c>
      <c r="P246" s="9" t="s">
        <v>226</v>
      </c>
      <c r="Q246" s="11" t="s">
        <v>157</v>
      </c>
      <c r="R246" s="12">
        <v>4.68</v>
      </c>
      <c r="S246" s="9" t="s">
        <v>2309</v>
      </c>
      <c r="T246" s="10" t="str">
        <f t="shared" si="43"/>
        <v>Clinics, outpatient pharmacy, ancillary services-----NA-----LSU-EARL K. LONG MEDICAL CENTER USES STANACOLA CLINIC (L-03103) AS AN OU T-PATIENT CLINIC.</v>
      </c>
      <c r="U246" s="13" t="s">
        <v>1223</v>
      </c>
      <c r="V246" s="13" t="s">
        <v>1179</v>
      </c>
      <c r="W246" s="9" t="s">
        <v>2310</v>
      </c>
    </row>
    <row r="247" spans="1:23" ht="36" customHeight="1" x14ac:dyDescent="0.2">
      <c r="A247" s="17">
        <v>217131</v>
      </c>
      <c r="B247" s="5" t="s">
        <v>1809</v>
      </c>
      <c r="C247" s="6" t="str">
        <f t="shared" si="37"/>
        <v>S</v>
      </c>
      <c r="D247" s="5" t="s">
        <v>3852</v>
      </c>
      <c r="E247" s="5" t="s">
        <v>1028</v>
      </c>
      <c r="F247" s="7" t="str">
        <f t="shared" si="38"/>
        <v xml:space="preserve">   </v>
      </c>
      <c r="G247" s="8" t="str">
        <f t="shared" si="39"/>
        <v xml:space="preserve"> </v>
      </c>
      <c r="H247" s="8" t="str">
        <f t="shared" si="40"/>
        <v xml:space="preserve"> </v>
      </c>
      <c r="I247" s="8" t="str">
        <f t="shared" si="41"/>
        <v xml:space="preserve"> </v>
      </c>
      <c r="J247" s="8" t="str">
        <f t="shared" si="42"/>
        <v xml:space="preserve"> </v>
      </c>
      <c r="K247" s="9" t="s">
        <v>1961</v>
      </c>
      <c r="L247" s="11" t="s">
        <v>2311</v>
      </c>
      <c r="M247" s="9" t="s">
        <v>2312</v>
      </c>
      <c r="N247" s="10" t="str">
        <f t="shared" si="36"/>
        <v>09 DEPT OF HEALTH AND HOSPITALS / B41 PHARMACY LA BD OF /DHH</v>
      </c>
      <c r="O247" s="17">
        <v>217131</v>
      </c>
      <c r="P247" s="9" t="s">
        <v>227</v>
      </c>
      <c r="Q247" s="11" t="s">
        <v>157</v>
      </c>
      <c r="R247" s="12">
        <v>1.1200000000000001</v>
      </c>
      <c r="S247" s="9" t="s">
        <v>2313</v>
      </c>
      <c r="T247" s="10" t="str">
        <f t="shared" si="43"/>
        <v>0-----design completed for two-story building, approx 14,000 sq ft-----</v>
      </c>
      <c r="U247" s="13" t="s">
        <v>1224</v>
      </c>
      <c r="V247" s="13" t="s">
        <v>1225</v>
      </c>
    </row>
    <row r="248" spans="1:23" ht="36" customHeight="1" x14ac:dyDescent="0.2">
      <c r="A248" s="17">
        <v>217132</v>
      </c>
      <c r="B248" s="5" t="s">
        <v>1809</v>
      </c>
      <c r="C248" s="6" t="str">
        <f t="shared" si="37"/>
        <v>S</v>
      </c>
      <c r="D248" s="5" t="s">
        <v>3852</v>
      </c>
      <c r="E248" s="5" t="s">
        <v>1028</v>
      </c>
      <c r="F248" s="7" t="str">
        <f t="shared" si="38"/>
        <v xml:space="preserve">   </v>
      </c>
      <c r="G248" s="8" t="str">
        <f t="shared" si="39"/>
        <v xml:space="preserve"> </v>
      </c>
      <c r="H248" s="8" t="str">
        <f t="shared" si="40"/>
        <v xml:space="preserve"> </v>
      </c>
      <c r="I248" s="8" t="str">
        <f t="shared" si="41"/>
        <v xml:space="preserve"> </v>
      </c>
      <c r="J248" s="8" t="str">
        <f t="shared" si="42"/>
        <v xml:space="preserve"> </v>
      </c>
      <c r="K248" s="9" t="s">
        <v>1988</v>
      </c>
      <c r="L248" s="11" t="s">
        <v>1989</v>
      </c>
      <c r="M248" s="9" t="s">
        <v>219</v>
      </c>
      <c r="N248" s="10" t="str">
        <f t="shared" si="36"/>
        <v>22 NON-APPROPRIATED REQUIREMENTS / A03 LA HOUSING FINANCE AGENCY</v>
      </c>
      <c r="O248" s="17">
        <v>217132</v>
      </c>
      <c r="P248" s="9" t="s">
        <v>3954</v>
      </c>
      <c r="Q248" s="11" t="s">
        <v>157</v>
      </c>
      <c r="R248" s="12">
        <v>2.09</v>
      </c>
      <c r="S248" s="9" t="s">
        <v>2314</v>
      </c>
      <c r="T248" s="10" t="str">
        <f t="shared" si="43"/>
        <v>Affordable Housing Apartments and Common Areas Under Construction-----Affordable Housing Apartments and Common Areas-----FORMERLY CALLED "CAPITAL CITY SOUTH REPLACEMENT SITE # 1". ALSO SEE SITE CODE NO. 2-17-133.</v>
      </c>
      <c r="U248" s="13" t="s">
        <v>1226</v>
      </c>
      <c r="V248" s="13" t="s">
        <v>1095</v>
      </c>
      <c r="W248" s="9" t="s">
        <v>2315</v>
      </c>
    </row>
    <row r="249" spans="1:23" ht="36" customHeight="1" x14ac:dyDescent="0.2">
      <c r="A249" s="17">
        <v>217133</v>
      </c>
      <c r="B249" s="5" t="s">
        <v>1809</v>
      </c>
      <c r="C249" s="6" t="str">
        <f t="shared" si="37"/>
        <v>S</v>
      </c>
      <c r="D249" s="5" t="s">
        <v>3852</v>
      </c>
      <c r="E249" s="5" t="s">
        <v>1028</v>
      </c>
      <c r="F249" s="7" t="str">
        <f t="shared" si="38"/>
        <v xml:space="preserve">   </v>
      </c>
      <c r="G249" s="8" t="str">
        <f t="shared" si="39"/>
        <v xml:space="preserve"> </v>
      </c>
      <c r="H249" s="8" t="str">
        <f t="shared" si="40"/>
        <v xml:space="preserve"> </v>
      </c>
      <c r="I249" s="8" t="str">
        <f t="shared" si="41"/>
        <v xml:space="preserve"> </v>
      </c>
      <c r="J249" s="8" t="str">
        <f t="shared" si="42"/>
        <v xml:space="preserve"> </v>
      </c>
      <c r="K249" s="9" t="s">
        <v>1988</v>
      </c>
      <c r="L249" s="11" t="s">
        <v>1989</v>
      </c>
      <c r="M249" s="9" t="s">
        <v>219</v>
      </c>
      <c r="N249" s="10" t="str">
        <f t="shared" si="36"/>
        <v>22 NON-APPROPRIATED REQUIREMENTS / A03 LA HOUSING FINANCE AGENCY</v>
      </c>
      <c r="O249" s="17">
        <v>217133</v>
      </c>
      <c r="P249" s="9" t="s">
        <v>3955</v>
      </c>
      <c r="Q249" s="11" t="s">
        <v>157</v>
      </c>
      <c r="R249" s="12">
        <v>0.33</v>
      </c>
      <c r="S249" s="9" t="s">
        <v>2316</v>
      </c>
      <c r="T249" s="10" t="str">
        <f t="shared" si="43"/>
        <v>Affordable Housing Apartments and Common Areas Under Construction-----Affordable Housing Apartments and Common Areas-----SEE SITE CODE NO. 2-17-132 MID-CITY GARDENS.</v>
      </c>
      <c r="U249" s="13" t="s">
        <v>1226</v>
      </c>
      <c r="V249" s="13" t="s">
        <v>1095</v>
      </c>
      <c r="W249" s="9" t="s">
        <v>2317</v>
      </c>
    </row>
    <row r="250" spans="1:23" ht="36" customHeight="1" x14ac:dyDescent="0.2">
      <c r="A250" s="17">
        <v>217134</v>
      </c>
      <c r="B250" s="5" t="s">
        <v>1809</v>
      </c>
      <c r="C250" s="6" t="str">
        <f t="shared" si="37"/>
        <v>S</v>
      </c>
      <c r="D250" s="5" t="s">
        <v>3852</v>
      </c>
      <c r="E250" s="5" t="s">
        <v>1028</v>
      </c>
      <c r="F250" s="7" t="str">
        <f t="shared" si="38"/>
        <v xml:space="preserve">   </v>
      </c>
      <c r="G250" s="8" t="str">
        <f t="shared" si="39"/>
        <v xml:space="preserve"> </v>
      </c>
      <c r="H250" s="8" t="str">
        <f t="shared" si="40"/>
        <v xml:space="preserve"> </v>
      </c>
      <c r="I250" s="8" t="str">
        <f t="shared" si="41"/>
        <v xml:space="preserve"> </v>
      </c>
      <c r="J250" s="8" t="str">
        <f t="shared" si="42"/>
        <v xml:space="preserve"> </v>
      </c>
      <c r="K250" s="9" t="s">
        <v>1825</v>
      </c>
      <c r="L250" s="11" t="s">
        <v>1826</v>
      </c>
      <c r="M250" s="9" t="s">
        <v>1827</v>
      </c>
      <c r="N250" s="10" t="str">
        <f t="shared" si="36"/>
        <v>07 DEPT OF TRANSPORTATION &amp; DEVELOPMENT / 276 ENGINEERING AND OPERATIONS</v>
      </c>
      <c r="O250" s="17">
        <v>217134</v>
      </c>
      <c r="P250" s="9" t="s">
        <v>228</v>
      </c>
      <c r="Q250" s="11" t="s">
        <v>157</v>
      </c>
      <c r="R250" s="12">
        <v>0.01</v>
      </c>
      <c r="S250" s="9" t="s">
        <v>2318</v>
      </c>
      <c r="T250" s="10" t="str">
        <f t="shared" si="43"/>
        <v>Hub Site for DOTD communications (Voice, Data, and Video)-----Same-----*** FOUR SEPARATE LOCATIONS IN ONE SITE *** DOTD FOUR FIBER OPTIC HUBS ALL ON DOTD INTERSTATE ROAD RIGHT-OF-WAY. NO LAND DOCUMEN</v>
      </c>
      <c r="U250" s="13" t="s">
        <v>1227</v>
      </c>
      <c r="V250" s="13" t="s">
        <v>1031</v>
      </c>
      <c r="W250" s="9" t="s">
        <v>2319</v>
      </c>
    </row>
    <row r="251" spans="1:23" ht="36" customHeight="1" x14ac:dyDescent="0.2">
      <c r="A251" s="17">
        <v>217135</v>
      </c>
      <c r="B251" s="5" t="s">
        <v>1809</v>
      </c>
      <c r="C251" s="6" t="str">
        <f t="shared" si="37"/>
        <v>S</v>
      </c>
      <c r="D251" s="5" t="s">
        <v>3852</v>
      </c>
      <c r="E251" s="5" t="s">
        <v>1028</v>
      </c>
      <c r="F251" s="7" t="str">
        <f t="shared" si="38"/>
        <v xml:space="preserve">   </v>
      </c>
      <c r="G251" s="8" t="str">
        <f t="shared" si="39"/>
        <v xml:space="preserve"> </v>
      </c>
      <c r="H251" s="8" t="str">
        <f t="shared" si="40"/>
        <v xml:space="preserve"> </v>
      </c>
      <c r="I251" s="8" t="str">
        <f t="shared" si="41"/>
        <v xml:space="preserve"> </v>
      </c>
      <c r="J251" s="8" t="str">
        <f t="shared" si="42"/>
        <v xml:space="preserve"> </v>
      </c>
      <c r="K251" s="9" t="s">
        <v>1961</v>
      </c>
      <c r="L251" s="11" t="s">
        <v>2311</v>
      </c>
      <c r="M251" s="9" t="s">
        <v>2312</v>
      </c>
      <c r="N251" s="10" t="str">
        <f t="shared" si="36"/>
        <v>09 DEPT OF HEALTH AND HOSPITALS / B41 PHARMACY LA BD OF /DHH</v>
      </c>
      <c r="O251" s="17">
        <v>217135</v>
      </c>
      <c r="P251" s="9" t="s">
        <v>229</v>
      </c>
      <c r="Q251" s="11" t="s">
        <v>157</v>
      </c>
      <c r="R251" s="12">
        <v>0.52</v>
      </c>
      <c r="T251" s="10" t="str">
        <f t="shared" si="43"/>
        <v>----------</v>
      </c>
      <c r="U251" s="13" t="s">
        <v>1028</v>
      </c>
      <c r="V251" s="13" t="s">
        <v>1028</v>
      </c>
    </row>
    <row r="252" spans="1:23" ht="36" customHeight="1" x14ac:dyDescent="0.2">
      <c r="A252" s="17">
        <v>217136</v>
      </c>
      <c r="B252" s="5" t="s">
        <v>1809</v>
      </c>
      <c r="C252" s="6" t="str">
        <f t="shared" si="37"/>
        <v>S</v>
      </c>
      <c r="D252" s="5" t="s">
        <v>3852</v>
      </c>
      <c r="E252" s="5" t="s">
        <v>1028</v>
      </c>
      <c r="F252" s="7" t="str">
        <f t="shared" si="38"/>
        <v xml:space="preserve">   </v>
      </c>
      <c r="G252" s="8" t="str">
        <f t="shared" si="39"/>
        <v xml:space="preserve"> </v>
      </c>
      <c r="H252" s="8" t="str">
        <f t="shared" si="40"/>
        <v xml:space="preserve"> </v>
      </c>
      <c r="I252" s="8" t="str">
        <f t="shared" si="41"/>
        <v xml:space="preserve"> </v>
      </c>
      <c r="J252" s="8" t="str">
        <f t="shared" si="42"/>
        <v xml:space="preserve"> </v>
      </c>
      <c r="K252" s="9" t="s">
        <v>2241</v>
      </c>
      <c r="L252" s="11" t="s">
        <v>2290</v>
      </c>
      <c r="M252" s="9" t="s">
        <v>2291</v>
      </c>
      <c r="N252" s="10" t="str">
        <f t="shared" si="36"/>
        <v>18 RETIREMENT SYSTEMS / 575 STATE POLICE RETIREMENTSYSTEM</v>
      </c>
      <c r="O252" s="17">
        <v>217136</v>
      </c>
      <c r="P252" s="9" t="s">
        <v>230</v>
      </c>
      <c r="Q252" s="11" t="s">
        <v>157</v>
      </c>
      <c r="R252" s="12">
        <v>1.76</v>
      </c>
      <c r="S252" s="9" t="s">
        <v>2320</v>
      </c>
      <c r="T252" s="10" t="str">
        <f t="shared" si="43"/>
        <v>----------</v>
      </c>
      <c r="U252" s="13" t="s">
        <v>1028</v>
      </c>
      <c r="V252" s="13" t="s">
        <v>1028</v>
      </c>
    </row>
    <row r="253" spans="1:23" ht="36" customHeight="1" x14ac:dyDescent="0.2">
      <c r="A253" s="17">
        <v>217137</v>
      </c>
      <c r="B253" s="5" t="s">
        <v>1809</v>
      </c>
      <c r="C253" s="6" t="str">
        <f t="shared" si="37"/>
        <v>S</v>
      </c>
      <c r="D253" s="5" t="s">
        <v>3852</v>
      </c>
      <c r="E253" s="5" t="s">
        <v>1028</v>
      </c>
      <c r="F253" s="7" t="str">
        <f t="shared" si="38"/>
        <v xml:space="preserve">   </v>
      </c>
      <c r="G253" s="8" t="str">
        <f t="shared" si="39"/>
        <v xml:space="preserve"> </v>
      </c>
      <c r="H253" s="8" t="str">
        <f t="shared" si="40"/>
        <v xml:space="preserve"> </v>
      </c>
      <c r="I253" s="8" t="str">
        <f t="shared" si="41"/>
        <v xml:space="preserve"> </v>
      </c>
      <c r="J253" s="8" t="str">
        <f t="shared" si="42"/>
        <v xml:space="preserve"> </v>
      </c>
      <c r="K253" s="9" t="s">
        <v>1810</v>
      </c>
      <c r="L253" s="11" t="s">
        <v>1850</v>
      </c>
      <c r="M253" s="9" t="s">
        <v>1851</v>
      </c>
      <c r="N253" s="10" t="str">
        <f t="shared" ref="N253:N317" si="44">CONCATENATE(K253," / ",L253," ",M253)</f>
        <v>19A HIGHER EDUCATION / 600 LSU BOARD OF SUPERVISORS</v>
      </c>
      <c r="O253" s="17">
        <v>217137</v>
      </c>
      <c r="P253" s="9" t="s">
        <v>231</v>
      </c>
      <c r="Q253" s="11" t="s">
        <v>157</v>
      </c>
      <c r="R253" s="12">
        <v>6.0190000000000001</v>
      </c>
      <c r="T253" s="10" t="str">
        <f t="shared" si="43"/>
        <v>----------</v>
      </c>
      <c r="U253" s="13" t="s">
        <v>1028</v>
      </c>
      <c r="V253" s="13" t="s">
        <v>1028</v>
      </c>
    </row>
    <row r="254" spans="1:23" ht="36" customHeight="1" x14ac:dyDescent="0.2">
      <c r="A254" s="17">
        <v>217138</v>
      </c>
      <c r="B254" s="5" t="s">
        <v>1809</v>
      </c>
      <c r="C254" s="6" t="str">
        <f t="shared" si="37"/>
        <v>S</v>
      </c>
      <c r="D254" s="5" t="s">
        <v>3852</v>
      </c>
      <c r="E254" s="5" t="s">
        <v>1028</v>
      </c>
      <c r="F254" s="7" t="str">
        <f t="shared" si="38"/>
        <v xml:space="preserve">   </v>
      </c>
      <c r="G254" s="8" t="str">
        <f t="shared" si="39"/>
        <v xml:space="preserve"> </v>
      </c>
      <c r="H254" s="8" t="str">
        <f t="shared" si="40"/>
        <v xml:space="preserve"> </v>
      </c>
      <c r="I254" s="8" t="str">
        <f t="shared" si="41"/>
        <v xml:space="preserve"> </v>
      </c>
      <c r="J254" s="8" t="str">
        <f t="shared" si="42"/>
        <v xml:space="preserve"> </v>
      </c>
      <c r="K254" s="9" t="s">
        <v>1988</v>
      </c>
      <c r="L254" s="11" t="s">
        <v>1989</v>
      </c>
      <c r="M254" s="9" t="s">
        <v>219</v>
      </c>
      <c r="N254" s="10" t="str">
        <f t="shared" si="44"/>
        <v>22 NON-APPROPRIATED REQUIREMENTS / A03 LA HOUSING FINANCE AGENCY</v>
      </c>
      <c r="O254" s="17">
        <v>217138</v>
      </c>
      <c r="P254" s="9" t="s">
        <v>232</v>
      </c>
      <c r="Q254" s="11" t="s">
        <v>157</v>
      </c>
      <c r="R254" s="12">
        <v>0.95099999999999996</v>
      </c>
      <c r="T254" s="10" t="str">
        <f t="shared" si="43"/>
        <v>----------</v>
      </c>
      <c r="U254" s="13" t="s">
        <v>1028</v>
      </c>
      <c r="V254" s="13" t="s">
        <v>1028</v>
      </c>
    </row>
    <row r="255" spans="1:23" ht="36" customHeight="1" x14ac:dyDescent="0.2">
      <c r="A255" s="17">
        <v>217139</v>
      </c>
      <c r="B255" s="5" t="s">
        <v>1809</v>
      </c>
      <c r="C255" s="6" t="str">
        <f t="shared" si="37"/>
        <v>S</v>
      </c>
      <c r="D255" s="5" t="s">
        <v>3852</v>
      </c>
      <c r="E255" s="5" t="s">
        <v>1028</v>
      </c>
      <c r="F255" s="7" t="str">
        <f t="shared" si="38"/>
        <v xml:space="preserve">   </v>
      </c>
      <c r="G255" s="8" t="str">
        <f t="shared" si="39"/>
        <v xml:space="preserve"> </v>
      </c>
      <c r="H255" s="8" t="str">
        <f t="shared" si="40"/>
        <v xml:space="preserve"> </v>
      </c>
      <c r="I255" s="8" t="str">
        <f t="shared" si="41"/>
        <v xml:space="preserve"> </v>
      </c>
      <c r="J255" s="8" t="str">
        <f t="shared" si="42"/>
        <v xml:space="preserve"> </v>
      </c>
      <c r="K255" s="9" t="s">
        <v>1810</v>
      </c>
      <c r="L255" s="11" t="s">
        <v>1850</v>
      </c>
      <c r="M255" s="9" t="s">
        <v>1851</v>
      </c>
      <c r="N255" s="10" t="str">
        <f t="shared" si="44"/>
        <v>19A HIGHER EDUCATION / 600 LSU BOARD OF SUPERVISORS</v>
      </c>
      <c r="O255" s="17">
        <v>217139</v>
      </c>
      <c r="P255" s="9" t="s">
        <v>233</v>
      </c>
      <c r="Q255" s="11" t="s">
        <v>157</v>
      </c>
      <c r="R255" s="12">
        <v>1.2809999999999999</v>
      </c>
      <c r="T255" s="10" t="str">
        <f t="shared" si="43"/>
        <v>----------</v>
      </c>
      <c r="U255" s="13" t="s">
        <v>1028</v>
      </c>
      <c r="V255" s="13" t="s">
        <v>1028</v>
      </c>
    </row>
    <row r="256" spans="1:23" ht="36" customHeight="1" x14ac:dyDescent="0.2">
      <c r="A256" s="17">
        <v>217140</v>
      </c>
      <c r="B256" s="5" t="s">
        <v>1809</v>
      </c>
      <c r="C256" s="6" t="str">
        <f t="shared" si="37"/>
        <v>S</v>
      </c>
      <c r="D256" s="5" t="s">
        <v>3852</v>
      </c>
      <c r="E256" s="5" t="s">
        <v>1028</v>
      </c>
      <c r="F256" s="7" t="str">
        <f t="shared" si="38"/>
        <v xml:space="preserve">   </v>
      </c>
      <c r="G256" s="8" t="str">
        <f t="shared" si="39"/>
        <v xml:space="preserve"> </v>
      </c>
      <c r="H256" s="8" t="str">
        <f t="shared" si="40"/>
        <v xml:space="preserve"> </v>
      </c>
      <c r="I256" s="8" t="str">
        <f t="shared" si="41"/>
        <v xml:space="preserve"> </v>
      </c>
      <c r="J256" s="8" t="str">
        <f t="shared" si="42"/>
        <v xml:space="preserve"> </v>
      </c>
      <c r="K256" s="9" t="s">
        <v>1810</v>
      </c>
      <c r="L256" s="11" t="s">
        <v>1811</v>
      </c>
      <c r="M256" s="9" t="s">
        <v>1812</v>
      </c>
      <c r="N256" s="10" t="str">
        <f t="shared" si="44"/>
        <v>19A HIGHER EDUCATION / 649 BD OF SUPRS-COMM &amp; TECH COLL</v>
      </c>
      <c r="O256" s="17">
        <v>217140</v>
      </c>
      <c r="P256" s="9" t="s">
        <v>234</v>
      </c>
      <c r="Q256" s="11" t="s">
        <v>157</v>
      </c>
      <c r="R256" s="12">
        <v>20.28</v>
      </c>
      <c r="T256" s="10" t="str">
        <f t="shared" si="43"/>
        <v>----------</v>
      </c>
      <c r="U256" s="13" t="s">
        <v>1028</v>
      </c>
      <c r="V256" s="13" t="s">
        <v>1028</v>
      </c>
    </row>
    <row r="257" spans="1:23" ht="36" customHeight="1" x14ac:dyDescent="0.2">
      <c r="A257" s="17">
        <v>217141</v>
      </c>
      <c r="B257" s="5" t="s">
        <v>1809</v>
      </c>
      <c r="C257" s="6" t="str">
        <f t="shared" si="37"/>
        <v>L</v>
      </c>
      <c r="D257" s="5" t="s">
        <v>1028</v>
      </c>
      <c r="E257" s="5" t="s">
        <v>3850</v>
      </c>
      <c r="F257" s="7" t="str">
        <f t="shared" si="38"/>
        <v xml:space="preserve">   </v>
      </c>
      <c r="G257" s="8" t="str">
        <f t="shared" si="39"/>
        <v xml:space="preserve"> </v>
      </c>
      <c r="H257" s="8" t="str">
        <f t="shared" si="40"/>
        <v xml:space="preserve"> </v>
      </c>
      <c r="I257" s="8" t="str">
        <f t="shared" si="41"/>
        <v xml:space="preserve"> </v>
      </c>
      <c r="J257" s="8" t="str">
        <f t="shared" si="42"/>
        <v xml:space="preserve"> </v>
      </c>
      <c r="K257" s="9" t="s">
        <v>1810</v>
      </c>
      <c r="L257" s="11" t="s">
        <v>1850</v>
      </c>
      <c r="M257" s="9" t="s">
        <v>1851</v>
      </c>
      <c r="N257" s="10" t="str">
        <f t="shared" si="44"/>
        <v>19A HIGHER EDUCATION / 600 LSU BOARD OF SUPERVISORS</v>
      </c>
      <c r="O257" s="17">
        <v>217141</v>
      </c>
      <c r="P257" s="9" t="s">
        <v>235</v>
      </c>
      <c r="Q257" s="11" t="s">
        <v>157</v>
      </c>
      <c r="R257" s="12">
        <v>1.3680000000000001</v>
      </c>
      <c r="T257" s="10" t="str">
        <f t="shared" si="43"/>
        <v>----------</v>
      </c>
      <c r="U257" s="13" t="s">
        <v>1028</v>
      </c>
      <c r="V257" s="13" t="s">
        <v>1028</v>
      </c>
    </row>
    <row r="258" spans="1:23" ht="36" customHeight="1" x14ac:dyDescent="0.2">
      <c r="A258" s="17">
        <v>217142</v>
      </c>
      <c r="B258" s="5" t="s">
        <v>1809</v>
      </c>
      <c r="C258" s="6" t="str">
        <f t="shared" si="37"/>
        <v>S</v>
      </c>
      <c r="D258" s="5" t="s">
        <v>3852</v>
      </c>
      <c r="E258" s="5" t="s">
        <v>1028</v>
      </c>
      <c r="F258" s="7" t="str">
        <f t="shared" si="38"/>
        <v xml:space="preserve">   </v>
      </c>
      <c r="G258" s="8" t="str">
        <f t="shared" si="39"/>
        <v xml:space="preserve"> </v>
      </c>
      <c r="H258" s="8" t="str">
        <f t="shared" si="40"/>
        <v xml:space="preserve"> </v>
      </c>
      <c r="I258" s="8" t="str">
        <f t="shared" si="41"/>
        <v xml:space="preserve"> </v>
      </c>
      <c r="J258" s="8" t="str">
        <f t="shared" si="42"/>
        <v xml:space="preserve"> </v>
      </c>
      <c r="K258" s="9" t="s">
        <v>1810</v>
      </c>
      <c r="L258" s="11">
        <v>649</v>
      </c>
      <c r="M258" s="9" t="s">
        <v>1812</v>
      </c>
      <c r="N258" s="10" t="str">
        <f t="shared" si="44"/>
        <v>19A HIGHER EDUCATION / 649 BD OF SUPRS-COMM &amp; TECH COLL</v>
      </c>
      <c r="O258" s="17">
        <v>217142</v>
      </c>
      <c r="P258" s="9" t="s">
        <v>236</v>
      </c>
      <c r="Q258" s="11" t="s">
        <v>157</v>
      </c>
      <c r="R258" s="12">
        <v>8.8629999999999995</v>
      </c>
      <c r="T258" s="10" t="str">
        <f t="shared" si="43"/>
        <v>----------</v>
      </c>
      <c r="U258" s="13" t="s">
        <v>1028</v>
      </c>
      <c r="V258" s="13" t="s">
        <v>1028</v>
      </c>
    </row>
    <row r="259" spans="1:23" ht="36" customHeight="1" x14ac:dyDescent="0.2">
      <c r="A259" s="24">
        <v>217143</v>
      </c>
      <c r="B259" s="5" t="s">
        <v>1809</v>
      </c>
      <c r="C259" s="6" t="str">
        <f t="shared" si="37"/>
        <v>S</v>
      </c>
      <c r="D259" s="5" t="s">
        <v>3852</v>
      </c>
      <c r="E259" s="5" t="s">
        <v>1028</v>
      </c>
      <c r="F259" s="7" t="str">
        <f t="shared" si="38"/>
        <v xml:space="preserve">   </v>
      </c>
      <c r="G259" s="8" t="str">
        <f t="shared" si="39"/>
        <v xml:space="preserve"> </v>
      </c>
      <c r="H259" s="8" t="str">
        <f t="shared" si="40"/>
        <v xml:space="preserve"> </v>
      </c>
      <c r="I259" s="8" t="str">
        <f t="shared" si="41"/>
        <v xml:space="preserve"> </v>
      </c>
      <c r="J259" s="8" t="str">
        <f t="shared" si="42"/>
        <v xml:space="preserve"> </v>
      </c>
      <c r="K259" s="9" t="s">
        <v>1961</v>
      </c>
      <c r="L259" s="11" t="s">
        <v>2321</v>
      </c>
      <c r="M259" s="9" t="s">
        <v>2322</v>
      </c>
      <c r="N259" s="10" t="str">
        <f t="shared" si="44"/>
        <v>09 DEPT OF HEALTH AND HOSPITALS / B16 STATE PLUMBING BOARD OF LA</v>
      </c>
      <c r="O259" s="20">
        <v>217143</v>
      </c>
      <c r="P259" s="9" t="s">
        <v>237</v>
      </c>
      <c r="Q259" s="11" t="s">
        <v>157</v>
      </c>
      <c r="R259" s="12">
        <v>0.51600000000000001</v>
      </c>
      <c r="T259" s="10" t="str">
        <f t="shared" si="43"/>
        <v>----------</v>
      </c>
      <c r="U259" s="13" t="s">
        <v>1028</v>
      </c>
      <c r="V259" s="13" t="s">
        <v>1028</v>
      </c>
    </row>
    <row r="260" spans="1:23" ht="36" customHeight="1" x14ac:dyDescent="0.2">
      <c r="A260" s="24">
        <v>217145</v>
      </c>
      <c r="B260" s="5" t="s">
        <v>1809</v>
      </c>
      <c r="C260" s="6" t="str">
        <f>IF(CONCATENATE(D260,E260)="SL","M",CONCATENATE(D260,E260))</f>
        <v>S</v>
      </c>
      <c r="D260" s="5" t="s">
        <v>3852</v>
      </c>
      <c r="E260" s="5" t="s">
        <v>1028</v>
      </c>
      <c r="F260" s="7" t="str">
        <f>CONCATENATE(H260,I260,J260)</f>
        <v xml:space="preserve">   </v>
      </c>
      <c r="G260" s="8" t="str">
        <f>IFERROR(IF(SEARCH("*SELL*",V260,1),"S")," ")</f>
        <v xml:space="preserve"> </v>
      </c>
      <c r="H260" s="8" t="str">
        <f>IFERROR(IF(SEARCH("*RECREAT*",T260,1),"R")," ")</f>
        <v xml:space="preserve"> </v>
      </c>
      <c r="I260" s="8" t="str">
        <f>IFERROR(IF(SEARCH("*TIMBER*",T260,1),"T")," ")</f>
        <v xml:space="preserve"> </v>
      </c>
      <c r="J260" s="8" t="str">
        <f>IFERROR(IF(SEARCH("*LEAS*",T260,1),"L")," ")</f>
        <v xml:space="preserve"> </v>
      </c>
      <c r="K260" s="25" t="s">
        <v>1856</v>
      </c>
      <c r="L260" s="11" t="s">
        <v>2277</v>
      </c>
      <c r="M260" s="9" t="s">
        <v>3926</v>
      </c>
      <c r="N260" s="10" t="str">
        <f>CONCATENATE(K260," / ",L260," ",M260)</f>
        <v>01 EXECUTIVE DEPARTMENT / B12 CONTRACTORS LICENSING BOARD</v>
      </c>
      <c r="O260" s="20">
        <v>217143</v>
      </c>
      <c r="P260" s="9" t="s">
        <v>3927</v>
      </c>
      <c r="Q260" s="11" t="s">
        <v>157</v>
      </c>
      <c r="R260" s="12">
        <v>0.51600000000000001</v>
      </c>
      <c r="T260" s="10" t="str">
        <f>CONCATENATE(U260,"-----",V260,"-----",W260)</f>
        <v>----------</v>
      </c>
      <c r="U260" s="13" t="s">
        <v>1028</v>
      </c>
      <c r="V260" s="13" t="s">
        <v>1028</v>
      </c>
    </row>
    <row r="261" spans="1:23" ht="36" customHeight="1" x14ac:dyDescent="0.2">
      <c r="A261" s="24">
        <v>217146</v>
      </c>
      <c r="K261" s="25"/>
      <c r="N261" s="10" t="s">
        <v>3941</v>
      </c>
      <c r="O261" s="20"/>
      <c r="P261" s="9" t="s">
        <v>3942</v>
      </c>
      <c r="Q261" s="11" t="s">
        <v>157</v>
      </c>
    </row>
    <row r="262" spans="1:23" ht="36" customHeight="1" x14ac:dyDescent="0.2">
      <c r="A262" s="17">
        <v>219001</v>
      </c>
      <c r="B262" s="5" t="s">
        <v>1809</v>
      </c>
      <c r="C262" s="6" t="str">
        <f t="shared" si="37"/>
        <v>L</v>
      </c>
      <c r="D262" s="5" t="s">
        <v>1028</v>
      </c>
      <c r="E262" s="5" t="s">
        <v>3850</v>
      </c>
      <c r="F262" s="7" t="str">
        <f t="shared" si="38"/>
        <v xml:space="preserve">  L</v>
      </c>
      <c r="G262" s="8" t="str">
        <f t="shared" si="39"/>
        <v xml:space="preserve"> </v>
      </c>
      <c r="H262" s="8" t="str">
        <f t="shared" si="40"/>
        <v xml:space="preserve"> </v>
      </c>
      <c r="I262" s="8" t="str">
        <f t="shared" si="41"/>
        <v xml:space="preserve"> </v>
      </c>
      <c r="J262" s="8" t="str">
        <f t="shared" si="42"/>
        <v>L</v>
      </c>
      <c r="K262" s="9" t="s">
        <v>1810</v>
      </c>
      <c r="L262" s="11" t="s">
        <v>1811</v>
      </c>
      <c r="M262" s="9" t="s">
        <v>1812</v>
      </c>
      <c r="N262" s="10" t="str">
        <f t="shared" si="44"/>
        <v>19A HIGHER EDUCATION / 649 BD OF SUPRS-COMM &amp; TECH COLL</v>
      </c>
      <c r="O262" s="17">
        <v>219001</v>
      </c>
      <c r="P262" s="9" t="s">
        <v>238</v>
      </c>
      <c r="Q262" s="11" t="s">
        <v>240</v>
      </c>
      <c r="R262" s="12">
        <v>8</v>
      </c>
      <c r="S262" s="9" t="s">
        <v>2323</v>
      </c>
      <c r="T262" s="10" t="str">
        <f t="shared" si="43"/>
        <v>----------SITE IS ON LAND LEASED FOR 99 YEARS FROM PARISH SCHOOL BOARD. SEE S.C. 2 -19-005 DOC 75 FOR ORIGINAL SALE BY STATE TO SCHOOL BOA</v>
      </c>
      <c r="U262" s="13" t="s">
        <v>1028</v>
      </c>
      <c r="V262" s="13" t="s">
        <v>1028</v>
      </c>
      <c r="W262" s="9" t="s">
        <v>2324</v>
      </c>
    </row>
    <row r="263" spans="1:23" ht="36" customHeight="1" x14ac:dyDescent="0.2">
      <c r="A263" s="17">
        <v>219002</v>
      </c>
      <c r="B263" s="5" t="s">
        <v>1809</v>
      </c>
      <c r="C263" s="6" t="str">
        <f t="shared" si="37"/>
        <v>S</v>
      </c>
      <c r="D263" s="5" t="s">
        <v>3852</v>
      </c>
      <c r="E263" s="5" t="s">
        <v>1028</v>
      </c>
      <c r="F263" s="7" t="str">
        <f t="shared" si="38"/>
        <v xml:space="preserve">  L</v>
      </c>
      <c r="G263" s="8" t="str">
        <f t="shared" si="39"/>
        <v xml:space="preserve"> </v>
      </c>
      <c r="H263" s="8" t="str">
        <f t="shared" si="40"/>
        <v xml:space="preserve"> </v>
      </c>
      <c r="I263" s="8" t="str">
        <f t="shared" si="41"/>
        <v xml:space="preserve"> </v>
      </c>
      <c r="J263" s="8" t="str">
        <f t="shared" si="42"/>
        <v>L</v>
      </c>
      <c r="K263" s="9" t="s">
        <v>2219</v>
      </c>
      <c r="L263" s="11" t="s">
        <v>2325</v>
      </c>
      <c r="M263" s="9" t="s">
        <v>2326</v>
      </c>
      <c r="N263" s="10" t="str">
        <f t="shared" si="44"/>
        <v>08A CORRECTIONS SERVICES / 409 DIXON CORRECTIONAL INSTITUTE</v>
      </c>
      <c r="O263" s="17">
        <v>219002</v>
      </c>
      <c r="P263" s="9" t="s">
        <v>241</v>
      </c>
      <c r="Q263" s="11" t="s">
        <v>240</v>
      </c>
      <c r="R263" s="12">
        <v>2405.85</v>
      </c>
      <c r="S263" s="9" t="s">
        <v>2327</v>
      </c>
      <c r="T263" s="10" t="str">
        <f t="shared" si="43"/>
        <v>----------2,405.85 ACRES ACTUALLY OWNED BY DHH AND LEASED TO CORRECTIONS. SEE S. C. 2-19-005.</v>
      </c>
      <c r="U263" s="13" t="s">
        <v>1028</v>
      </c>
      <c r="V263" s="13" t="s">
        <v>1028</v>
      </c>
      <c r="W263" s="9" t="s">
        <v>2328</v>
      </c>
    </row>
    <row r="264" spans="1:23" ht="36" customHeight="1" x14ac:dyDescent="0.2">
      <c r="A264" s="17">
        <v>219003</v>
      </c>
      <c r="B264" s="5" t="s">
        <v>1809</v>
      </c>
      <c r="C264" s="6" t="str">
        <f t="shared" si="37"/>
        <v>L</v>
      </c>
      <c r="D264" s="5" t="s">
        <v>1028</v>
      </c>
      <c r="E264" s="5" t="s">
        <v>3850</v>
      </c>
      <c r="F264" s="7" t="str">
        <f t="shared" si="38"/>
        <v xml:space="preserve">   </v>
      </c>
      <c r="G264" s="8" t="str">
        <f t="shared" si="39"/>
        <v xml:space="preserve"> </v>
      </c>
      <c r="H264" s="8" t="str">
        <f t="shared" si="40"/>
        <v xml:space="preserve"> </v>
      </c>
      <c r="I264" s="8" t="str">
        <f t="shared" si="41"/>
        <v xml:space="preserve"> </v>
      </c>
      <c r="J264" s="8" t="str">
        <f t="shared" si="42"/>
        <v xml:space="preserve"> </v>
      </c>
      <c r="K264" s="9" t="s">
        <v>1922</v>
      </c>
      <c r="L264" s="11">
        <v>160</v>
      </c>
      <c r="M264" s="9" t="s">
        <v>2083</v>
      </c>
      <c r="N264" s="10" t="str">
        <f t="shared" si="44"/>
        <v>04 ELECTED OFFICIALS / 160 AGRICULTURE AND FORESTRY</v>
      </c>
      <c r="O264" s="17">
        <v>219003</v>
      </c>
      <c r="P264" s="9" t="s">
        <v>242</v>
      </c>
      <c r="Q264" s="11" t="s">
        <v>240</v>
      </c>
      <c r="R264" s="12">
        <v>3.15</v>
      </c>
      <c r="S264" s="9" t="s">
        <v>2329</v>
      </c>
      <c r="T264" s="10" t="str">
        <f t="shared" si="43"/>
        <v>----------</v>
      </c>
      <c r="U264" s="13" t="s">
        <v>1028</v>
      </c>
      <c r="V264" s="13" t="s">
        <v>1028</v>
      </c>
    </row>
    <row r="265" spans="1:23" ht="36" customHeight="1" x14ac:dyDescent="0.2">
      <c r="A265" s="17">
        <v>219004</v>
      </c>
      <c r="B265" s="5" t="s">
        <v>1809</v>
      </c>
      <c r="C265" s="6" t="str">
        <f t="shared" si="37"/>
        <v>S</v>
      </c>
      <c r="D265" s="5" t="s">
        <v>3852</v>
      </c>
      <c r="E265" s="5" t="s">
        <v>1028</v>
      </c>
      <c r="F265" s="7" t="str">
        <f t="shared" si="38"/>
        <v xml:space="preserve">   </v>
      </c>
      <c r="G265" s="8" t="str">
        <f t="shared" si="39"/>
        <v xml:space="preserve"> </v>
      </c>
      <c r="H265" s="8" t="str">
        <f t="shared" si="40"/>
        <v xml:space="preserve"> </v>
      </c>
      <c r="I265" s="8" t="str">
        <f t="shared" si="41"/>
        <v xml:space="preserve"> </v>
      </c>
      <c r="J265" s="8" t="str">
        <f t="shared" si="42"/>
        <v xml:space="preserve"> </v>
      </c>
      <c r="K265" s="9" t="s">
        <v>1821</v>
      </c>
      <c r="L265" s="11" t="s">
        <v>1822</v>
      </c>
      <c r="M265" s="9" t="s">
        <v>1823</v>
      </c>
      <c r="N265" s="10" t="str">
        <f t="shared" si="44"/>
        <v>06 DEPT OF CULTURE, RECREATION &amp; TOURISM / 264 OFFICE OF STATE PARKS</v>
      </c>
      <c r="O265" s="17">
        <v>219004</v>
      </c>
      <c r="P265" s="9" t="s">
        <v>243</v>
      </c>
      <c r="Q265" s="11" t="s">
        <v>240</v>
      </c>
      <c r="R265" s="12">
        <v>43.49</v>
      </c>
      <c r="S265" s="9" t="s">
        <v>2330</v>
      </c>
      <c r="T265" s="10" t="str">
        <f t="shared" si="43"/>
        <v>State Historic Site-----State Historic Site-----SITE INCLUDES BOTH CENTENARY STATE HISTORIC SITE AND JACKSON CONFEDERATE CEMETERY STATE HISTORIC SITE.</v>
      </c>
      <c r="U265" s="13" t="s">
        <v>1047</v>
      </c>
      <c r="V265" s="13" t="s">
        <v>1047</v>
      </c>
      <c r="W265" s="9" t="s">
        <v>2331</v>
      </c>
    </row>
    <row r="266" spans="1:23" ht="36" customHeight="1" x14ac:dyDescent="0.2">
      <c r="A266" s="17">
        <v>219005</v>
      </c>
      <c r="B266" s="5" t="s">
        <v>1809</v>
      </c>
      <c r="C266" s="6" t="str">
        <f t="shared" si="37"/>
        <v>M</v>
      </c>
      <c r="D266" s="5" t="s">
        <v>3852</v>
      </c>
      <c r="E266" s="5" t="s">
        <v>3850</v>
      </c>
      <c r="F266" s="7" t="str">
        <f t="shared" si="38"/>
        <v xml:space="preserve">   </v>
      </c>
      <c r="G266" s="8" t="str">
        <f t="shared" si="39"/>
        <v xml:space="preserve"> </v>
      </c>
      <c r="H266" s="8" t="str">
        <f t="shared" si="40"/>
        <v xml:space="preserve"> </v>
      </c>
      <c r="I266" s="8" t="str">
        <f t="shared" si="41"/>
        <v xml:space="preserve"> </v>
      </c>
      <c r="J266" s="8" t="str">
        <f t="shared" si="42"/>
        <v xml:space="preserve"> </v>
      </c>
      <c r="K266" s="9" t="s">
        <v>1961</v>
      </c>
      <c r="L266" s="11">
        <v>330</v>
      </c>
      <c r="M266" s="9" t="s">
        <v>2070</v>
      </c>
      <c r="N266" s="10" t="str">
        <f t="shared" si="44"/>
        <v>09 DEPT OF HEALTH AND HOSPITALS / 330 OFFICE OF BEHAVIORAL HEALTH</v>
      </c>
      <c r="O266" s="17">
        <v>219005</v>
      </c>
      <c r="P266" s="9" t="s">
        <v>244</v>
      </c>
      <c r="Q266" s="11" t="s">
        <v>240</v>
      </c>
      <c r="R266" s="12">
        <v>1048.5999999999999</v>
      </c>
      <c r="S266" s="9" t="s">
        <v>2332</v>
      </c>
      <c r="T266" s="10" t="str">
        <f t="shared" si="43"/>
        <v>Mental Hospital-----Same-----INCLUDED IS 65 ACS FROM VILLA FELICIANA HOSPITAL SITE. (2,405.85 NOT IN CLUDED IN TOTAL &amp; OWNED ACS. - **** SEE S.C. 2-19-001; 2</v>
      </c>
      <c r="U266" s="13" t="s">
        <v>1228</v>
      </c>
      <c r="V266" s="13" t="s">
        <v>1031</v>
      </c>
      <c r="W266" s="9" t="s">
        <v>2333</v>
      </c>
    </row>
    <row r="267" spans="1:23" ht="36" customHeight="1" x14ac:dyDescent="0.2">
      <c r="A267" s="17">
        <v>219006</v>
      </c>
      <c r="B267" s="5" t="s">
        <v>1809</v>
      </c>
      <c r="C267" s="6" t="str">
        <f t="shared" si="37"/>
        <v>S</v>
      </c>
      <c r="D267" s="5" t="s">
        <v>3852</v>
      </c>
      <c r="E267" s="5" t="s">
        <v>1028</v>
      </c>
      <c r="F267" s="7" t="str">
        <f t="shared" si="38"/>
        <v xml:space="preserve">   </v>
      </c>
      <c r="G267" s="8" t="str">
        <f t="shared" si="39"/>
        <v xml:space="preserve"> </v>
      </c>
      <c r="H267" s="8" t="str">
        <f t="shared" si="40"/>
        <v xml:space="preserve"> </v>
      </c>
      <c r="I267" s="8" t="str">
        <f t="shared" si="41"/>
        <v xml:space="preserve"> </v>
      </c>
      <c r="J267" s="8" t="str">
        <f t="shared" si="42"/>
        <v xml:space="preserve"> </v>
      </c>
      <c r="K267" s="9" t="s">
        <v>1825</v>
      </c>
      <c r="L267" s="11" t="s">
        <v>1826</v>
      </c>
      <c r="M267" s="9" t="s">
        <v>1827</v>
      </c>
      <c r="N267" s="10" t="str">
        <f t="shared" si="44"/>
        <v>07 DEPT OF TRANSPORTATION &amp; DEVELOPMENT / 276 ENGINEERING AND OPERATIONS</v>
      </c>
      <c r="O267" s="17">
        <v>219006</v>
      </c>
      <c r="P267" s="9" t="s">
        <v>245</v>
      </c>
      <c r="Q267" s="11" t="s">
        <v>240</v>
      </c>
      <c r="R267" s="12">
        <v>2</v>
      </c>
      <c r="S267" s="9" t="s">
        <v>2334</v>
      </c>
      <c r="T267" s="10" t="str">
        <f t="shared" si="43"/>
        <v>Maintenance Unit-----Maintain Existing-----</v>
      </c>
      <c r="U267" s="13" t="s">
        <v>1161</v>
      </c>
      <c r="V267" s="13" t="s">
        <v>1162</v>
      </c>
    </row>
    <row r="268" spans="1:23" ht="36" customHeight="1" x14ac:dyDescent="0.2">
      <c r="A268" s="17">
        <v>219007</v>
      </c>
      <c r="B268" s="5" t="s">
        <v>1809</v>
      </c>
      <c r="C268" s="6" t="str">
        <f t="shared" si="37"/>
        <v>S</v>
      </c>
      <c r="D268" s="5" t="s">
        <v>3852</v>
      </c>
      <c r="E268" s="5" t="s">
        <v>1028</v>
      </c>
      <c r="F268" s="7" t="str">
        <f t="shared" si="38"/>
        <v xml:space="preserve">   </v>
      </c>
      <c r="G268" s="8" t="str">
        <f t="shared" si="39"/>
        <v xml:space="preserve"> </v>
      </c>
      <c r="H268" s="8" t="str">
        <f t="shared" si="40"/>
        <v xml:space="preserve"> </v>
      </c>
      <c r="I268" s="8" t="str">
        <f t="shared" si="41"/>
        <v xml:space="preserve"> </v>
      </c>
      <c r="J268" s="8" t="str">
        <f t="shared" si="42"/>
        <v xml:space="preserve"> </v>
      </c>
      <c r="K268" s="9" t="s">
        <v>1961</v>
      </c>
      <c r="L268" s="11" t="s">
        <v>2069</v>
      </c>
      <c r="M268" s="9" t="s">
        <v>2070</v>
      </c>
      <c r="N268" s="10" t="str">
        <f t="shared" si="44"/>
        <v>09 DEPT OF HEALTH AND HOSPITALS / 330 OFFICE OF BEHAVIORAL HEALTH</v>
      </c>
      <c r="O268" s="17">
        <v>219007</v>
      </c>
      <c r="P268" s="9" t="s">
        <v>3956</v>
      </c>
      <c r="Q268" s="11" t="s">
        <v>240</v>
      </c>
      <c r="R268" s="12">
        <v>0</v>
      </c>
      <c r="S268" s="9" t="s">
        <v>2335</v>
      </c>
      <c r="T268" s="10" t="str">
        <f t="shared" si="43"/>
        <v>NOTE:  All costs are included in 2-19-005----------SEE SITE CODE 2-19-005 FOR BUILDINGS AT EAST CAMPUS. ALSO SEE S.C. 2-19 -012 EAST CAMPUS.</v>
      </c>
      <c r="U268" s="13" t="s">
        <v>1229</v>
      </c>
      <c r="V268" s="13" t="s">
        <v>1028</v>
      </c>
      <c r="W268" s="9" t="s">
        <v>2336</v>
      </c>
    </row>
    <row r="269" spans="1:23" ht="36" customHeight="1" x14ac:dyDescent="0.2">
      <c r="A269" s="17">
        <v>219008</v>
      </c>
      <c r="B269" s="5" t="s">
        <v>1809</v>
      </c>
      <c r="C269" s="6" t="str">
        <f t="shared" si="37"/>
        <v>S</v>
      </c>
      <c r="D269" s="5" t="s">
        <v>3852</v>
      </c>
      <c r="E269" s="5" t="s">
        <v>1028</v>
      </c>
      <c r="F269" s="7" t="str">
        <f t="shared" si="38"/>
        <v xml:space="preserve">   </v>
      </c>
      <c r="G269" s="8" t="str">
        <f t="shared" si="39"/>
        <v xml:space="preserve"> </v>
      </c>
      <c r="H269" s="8" t="str">
        <f t="shared" si="40"/>
        <v xml:space="preserve"> </v>
      </c>
      <c r="I269" s="8" t="str">
        <f t="shared" si="41"/>
        <v xml:space="preserve"> </v>
      </c>
      <c r="J269" s="8" t="str">
        <f t="shared" si="42"/>
        <v xml:space="preserve"> </v>
      </c>
      <c r="K269" s="9" t="s">
        <v>2337</v>
      </c>
      <c r="L269" s="11" t="s">
        <v>2338</v>
      </c>
      <c r="M269" s="9" t="s">
        <v>2339</v>
      </c>
      <c r="N269" s="10" t="str">
        <f t="shared" si="44"/>
        <v>03 DEPT OF VETERANS AFFAIRS / 131 DVA-LA WAR VETERANS HOME</v>
      </c>
      <c r="O269" s="17">
        <v>219008</v>
      </c>
      <c r="P269" s="9" t="s">
        <v>246</v>
      </c>
      <c r="Q269" s="11" t="s">
        <v>240</v>
      </c>
      <c r="R269" s="12">
        <v>81.709999999999994</v>
      </c>
      <c r="S269" s="9" t="s">
        <v>2340</v>
      </c>
      <c r="T269" s="10" t="str">
        <f t="shared" si="43"/>
        <v>Long Term Care Facility for Veterans-----Continued Use as a Long Term Care Facility for Veterans and Eligible Family Members-----SEE S.C. 2-19-005 DOCS 75,77 &amp; 78 FOR SUBTRACTION OF ACRES FROM EAST LA. HOSPITAL.</v>
      </c>
      <c r="U269" s="13" t="s">
        <v>1230</v>
      </c>
      <c r="V269" s="13" t="s">
        <v>1231</v>
      </c>
      <c r="W269" s="9" t="s">
        <v>2341</v>
      </c>
    </row>
    <row r="270" spans="1:23" ht="36" customHeight="1" x14ac:dyDescent="0.2">
      <c r="A270" s="17">
        <v>219009</v>
      </c>
      <c r="B270" s="5" t="s">
        <v>1809</v>
      </c>
      <c r="C270" s="6" t="str">
        <f t="shared" si="37"/>
        <v>S</v>
      </c>
      <c r="D270" s="5" t="s">
        <v>3852</v>
      </c>
      <c r="E270" s="5" t="s">
        <v>1028</v>
      </c>
      <c r="F270" s="7" t="str">
        <f t="shared" si="38"/>
        <v xml:space="preserve">   </v>
      </c>
      <c r="G270" s="8" t="str">
        <f t="shared" si="39"/>
        <v xml:space="preserve"> </v>
      </c>
      <c r="H270" s="8" t="str">
        <f t="shared" si="40"/>
        <v xml:space="preserve"> </v>
      </c>
      <c r="I270" s="8" t="str">
        <f t="shared" si="41"/>
        <v xml:space="preserve"> </v>
      </c>
      <c r="J270" s="8" t="str">
        <f t="shared" si="42"/>
        <v xml:space="preserve"> </v>
      </c>
      <c r="K270" s="9" t="s">
        <v>1821</v>
      </c>
      <c r="L270" s="11" t="s">
        <v>1822</v>
      </c>
      <c r="M270" s="9" t="s">
        <v>1823</v>
      </c>
      <c r="N270" s="10" t="str">
        <f t="shared" si="44"/>
        <v>06 DEPT OF CULTURE, RECREATION &amp; TOURISM / 264 OFFICE OF STATE PARKS</v>
      </c>
      <c r="O270" s="17">
        <v>219009</v>
      </c>
      <c r="P270" s="9" t="s">
        <v>247</v>
      </c>
      <c r="Q270" s="11" t="s">
        <v>240</v>
      </c>
      <c r="R270" s="12">
        <v>888.9</v>
      </c>
      <c r="S270" s="9" t="s">
        <v>2342</v>
      </c>
      <c r="T270" s="10" t="str">
        <f t="shared" si="43"/>
        <v>State Historic Site-----State Historic Site-----THIS SITE IS MAIN PARK. SEE S.C. 2-17-053 FOR EBR PORTION.</v>
      </c>
      <c r="U270" s="13" t="s">
        <v>1047</v>
      </c>
      <c r="V270" s="13" t="s">
        <v>1047</v>
      </c>
      <c r="W270" s="9" t="s">
        <v>2343</v>
      </c>
    </row>
    <row r="271" spans="1:23" ht="36" customHeight="1" x14ac:dyDescent="0.2">
      <c r="A271" s="17">
        <v>219010</v>
      </c>
      <c r="B271" s="5" t="s">
        <v>1809</v>
      </c>
      <c r="C271" s="6" t="str">
        <f t="shared" si="37"/>
        <v>S</v>
      </c>
      <c r="D271" s="5" t="s">
        <v>3852</v>
      </c>
      <c r="E271" s="5" t="s">
        <v>1028</v>
      </c>
      <c r="F271" s="7" t="str">
        <f t="shared" si="38"/>
        <v xml:space="preserve">   </v>
      </c>
      <c r="G271" s="8" t="str">
        <f t="shared" si="39"/>
        <v xml:space="preserve"> </v>
      </c>
      <c r="H271" s="8" t="str">
        <f t="shared" si="40"/>
        <v xml:space="preserve"> </v>
      </c>
      <c r="I271" s="8" t="str">
        <f t="shared" si="41"/>
        <v xml:space="preserve"> </v>
      </c>
      <c r="J271" s="8" t="str">
        <f t="shared" si="42"/>
        <v xml:space="preserve"> </v>
      </c>
      <c r="K271" s="9" t="s">
        <v>1810</v>
      </c>
      <c r="L271" s="11" t="s">
        <v>1850</v>
      </c>
      <c r="M271" s="9" t="s">
        <v>1851</v>
      </c>
      <c r="N271" s="10" t="str">
        <f t="shared" si="44"/>
        <v>19A HIGHER EDUCATION / 600 LSU BOARD OF SUPERVISORS</v>
      </c>
      <c r="O271" s="17">
        <v>219010</v>
      </c>
      <c r="P271" s="9" t="s">
        <v>248</v>
      </c>
      <c r="Q271" s="11" t="s">
        <v>240</v>
      </c>
      <c r="R271" s="12">
        <v>1731.75</v>
      </c>
      <c r="S271" s="9" t="s">
        <v>2344</v>
      </c>
      <c r="T271" s="10" t="str">
        <f t="shared" si="43"/>
        <v>Research-----Research-----LAND DONATED TO LSU. ACRES ARE SUBTRACTED AT S.C. 2-19-005 &amp; READDED HE RE IN DOC. 5.</v>
      </c>
      <c r="U271" s="13" t="s">
        <v>1184</v>
      </c>
      <c r="V271" s="13" t="s">
        <v>1184</v>
      </c>
      <c r="W271" s="9" t="s">
        <v>2345</v>
      </c>
    </row>
    <row r="272" spans="1:23" ht="36" customHeight="1" x14ac:dyDescent="0.2">
      <c r="A272" s="17">
        <v>219012</v>
      </c>
      <c r="B272" s="5" t="s">
        <v>1809</v>
      </c>
      <c r="C272" s="6" t="str">
        <f t="shared" si="37"/>
        <v>S</v>
      </c>
      <c r="D272" s="5" t="s">
        <v>3852</v>
      </c>
      <c r="E272" s="5" t="s">
        <v>1028</v>
      </c>
      <c r="F272" s="7" t="str">
        <f t="shared" si="38"/>
        <v xml:space="preserve">   </v>
      </c>
      <c r="G272" s="8" t="str">
        <f t="shared" si="39"/>
        <v xml:space="preserve"> </v>
      </c>
      <c r="H272" s="8" t="str">
        <f t="shared" si="40"/>
        <v xml:space="preserve"> </v>
      </c>
      <c r="I272" s="8" t="str">
        <f t="shared" si="41"/>
        <v xml:space="preserve"> </v>
      </c>
      <c r="J272" s="8" t="str">
        <f t="shared" si="42"/>
        <v xml:space="preserve"> </v>
      </c>
      <c r="K272" s="9" t="s">
        <v>1961</v>
      </c>
      <c r="L272" s="11" t="s">
        <v>2069</v>
      </c>
      <c r="M272" s="9" t="s">
        <v>2070</v>
      </c>
      <c r="N272" s="10" t="str">
        <f t="shared" si="44"/>
        <v>09 DEPT OF HEALTH AND HOSPITALS / 330 OFFICE OF BEHAVIORAL HEALTH</v>
      </c>
      <c r="O272" s="17">
        <v>219012</v>
      </c>
      <c r="P272" s="9" t="s">
        <v>3957</v>
      </c>
      <c r="Q272" s="11" t="s">
        <v>240</v>
      </c>
      <c r="R272" s="12">
        <v>0</v>
      </c>
      <c r="S272" s="9" t="s">
        <v>2346</v>
      </c>
      <c r="T272" s="10" t="str">
        <f t="shared" si="43"/>
        <v>NOTE:  All costs are included in 2-19-005----------THIS SITE CODE REPRESENTS BUILDINGS ON GROUNDS OF EAST LA STATE HOSPITAL -SEE 2-19-005 FOR MAIN LOCATION OF FELICANA FORENSIC FA</v>
      </c>
      <c r="U272" s="13" t="s">
        <v>1229</v>
      </c>
      <c r="V272" s="13" t="s">
        <v>1028</v>
      </c>
      <c r="W272" s="9" t="s">
        <v>2347</v>
      </c>
    </row>
    <row r="273" spans="1:23" ht="36" customHeight="1" x14ac:dyDescent="0.2">
      <c r="A273" s="17">
        <v>219013</v>
      </c>
      <c r="B273" s="5" t="s">
        <v>1809</v>
      </c>
      <c r="C273" s="6" t="str">
        <f t="shared" si="37"/>
        <v>S</v>
      </c>
      <c r="D273" s="5" t="s">
        <v>3852</v>
      </c>
      <c r="E273" s="5" t="s">
        <v>1028</v>
      </c>
      <c r="F273" s="7" t="str">
        <f t="shared" si="38"/>
        <v xml:space="preserve">   </v>
      </c>
      <c r="G273" s="8" t="str">
        <f t="shared" si="39"/>
        <v xml:space="preserve"> </v>
      </c>
      <c r="H273" s="8" t="str">
        <f t="shared" si="40"/>
        <v xml:space="preserve"> </v>
      </c>
      <c r="I273" s="8" t="str">
        <f t="shared" si="41"/>
        <v xml:space="preserve"> </v>
      </c>
      <c r="J273" s="8" t="str">
        <f t="shared" si="42"/>
        <v xml:space="preserve"> </v>
      </c>
      <c r="K273" s="9" t="s">
        <v>2096</v>
      </c>
      <c r="L273" s="11" t="s">
        <v>2082</v>
      </c>
      <c r="M273" s="9" t="s">
        <v>2083</v>
      </c>
      <c r="N273" s="10" t="str">
        <f t="shared" si="44"/>
        <v>04G DEPT OF AGRICULTURE &amp; FORESTRY / 160 AGRICULTURE AND FORESTRY</v>
      </c>
      <c r="O273" s="17">
        <v>219013</v>
      </c>
      <c r="P273" s="9" t="s">
        <v>249</v>
      </c>
      <c r="Q273" s="11" t="s">
        <v>240</v>
      </c>
      <c r="R273" s="12">
        <v>3.02</v>
      </c>
      <c r="S273" s="9" t="s">
        <v>2348</v>
      </c>
      <c r="T273" s="10" t="str">
        <f t="shared" si="43"/>
        <v>----------</v>
      </c>
      <c r="U273" s="13" t="s">
        <v>1028</v>
      </c>
      <c r="V273" s="13" t="s">
        <v>1028</v>
      </c>
    </row>
    <row r="274" spans="1:23" ht="36" customHeight="1" x14ac:dyDescent="0.2">
      <c r="A274" s="17">
        <v>219015</v>
      </c>
      <c r="B274" s="5" t="s">
        <v>1809</v>
      </c>
      <c r="C274" s="6" t="str">
        <f t="shared" si="37"/>
        <v>S</v>
      </c>
      <c r="D274" s="5" t="s">
        <v>3852</v>
      </c>
      <c r="E274" s="5" t="s">
        <v>1028</v>
      </c>
      <c r="F274" s="7" t="str">
        <f t="shared" si="38"/>
        <v xml:space="preserve">   </v>
      </c>
      <c r="G274" s="8" t="str">
        <f t="shared" si="39"/>
        <v xml:space="preserve"> </v>
      </c>
      <c r="H274" s="8" t="str">
        <f t="shared" si="40"/>
        <v xml:space="preserve"> </v>
      </c>
      <c r="I274" s="8" t="str">
        <f t="shared" si="41"/>
        <v xml:space="preserve"> </v>
      </c>
      <c r="J274" s="8" t="str">
        <f t="shared" si="42"/>
        <v xml:space="preserve"> </v>
      </c>
      <c r="K274" s="9" t="s">
        <v>1825</v>
      </c>
      <c r="L274" s="11" t="s">
        <v>1826</v>
      </c>
      <c r="M274" s="9" t="s">
        <v>1827</v>
      </c>
      <c r="N274" s="10" t="str">
        <f t="shared" si="44"/>
        <v>07 DEPT OF TRANSPORTATION &amp; DEVELOPMENT / 276 ENGINEERING AND OPERATIONS</v>
      </c>
      <c r="O274" s="17">
        <v>219015</v>
      </c>
      <c r="P274" s="9" t="s">
        <v>250</v>
      </c>
      <c r="Q274" s="11" t="s">
        <v>240</v>
      </c>
      <c r="R274" s="12">
        <v>2</v>
      </c>
      <c r="S274" s="9" t="s">
        <v>2349</v>
      </c>
      <c r="T274" s="10" t="str">
        <f t="shared" si="43"/>
        <v>Construction/Project Engineer Unit-----Maintain Existing-----</v>
      </c>
      <c r="U274" s="13" t="s">
        <v>1215</v>
      </c>
      <c r="V274" s="13" t="s">
        <v>1162</v>
      </c>
    </row>
    <row r="275" spans="1:23" ht="36" customHeight="1" x14ac:dyDescent="0.2">
      <c r="A275" s="17">
        <v>219019</v>
      </c>
      <c r="B275" s="5" t="s">
        <v>1809</v>
      </c>
      <c r="C275" s="6" t="str">
        <f t="shared" si="37"/>
        <v>S</v>
      </c>
      <c r="D275" s="5" t="s">
        <v>3852</v>
      </c>
      <c r="E275" s="5" t="s">
        <v>1028</v>
      </c>
      <c r="F275" s="7" t="str">
        <f t="shared" si="38"/>
        <v xml:space="preserve">   </v>
      </c>
      <c r="G275" s="8" t="str">
        <f t="shared" si="39"/>
        <v xml:space="preserve"> </v>
      </c>
      <c r="H275" s="8" t="str">
        <f t="shared" si="40"/>
        <v xml:space="preserve"> </v>
      </c>
      <c r="I275" s="8" t="str">
        <f t="shared" si="41"/>
        <v xml:space="preserve"> </v>
      </c>
      <c r="J275" s="8" t="str">
        <f t="shared" si="42"/>
        <v xml:space="preserve"> </v>
      </c>
      <c r="K275" s="9" t="s">
        <v>1961</v>
      </c>
      <c r="L275" s="11" t="s">
        <v>1964</v>
      </c>
      <c r="M275" s="9" t="s">
        <v>1965</v>
      </c>
      <c r="N275" s="10" t="str">
        <f t="shared" si="44"/>
        <v>09 DEPT OF HEALTH AND HOSPITALS / 320 OFFICE OF AGING &amp; ADULT SRVS</v>
      </c>
      <c r="O275" s="17">
        <v>219019</v>
      </c>
      <c r="P275" s="9" t="s">
        <v>3958</v>
      </c>
      <c r="Q275" s="11" t="s">
        <v>240</v>
      </c>
      <c r="R275" s="12">
        <v>157.09</v>
      </c>
      <c r="S275" s="9" t="s">
        <v>2350</v>
      </c>
      <c r="T275" s="10" t="str">
        <f t="shared" si="43"/>
        <v>Geriatric Hospital-----Same-----THE MAJORITY OF CONSTRUCTION ON THE GROUNDS OCCURRED DURING THE LATE SIX TIES BUT SEVERAL BUILDINGS WERE ACQUIRED WITH THE SITE.</v>
      </c>
      <c r="U275" s="13" t="s">
        <v>1232</v>
      </c>
      <c r="V275" s="13" t="s">
        <v>1031</v>
      </c>
      <c r="W275" s="9" t="s">
        <v>2351</v>
      </c>
    </row>
    <row r="276" spans="1:23" ht="36" customHeight="1" x14ac:dyDescent="0.2">
      <c r="A276" s="17">
        <v>219020</v>
      </c>
      <c r="B276" s="5" t="s">
        <v>1809</v>
      </c>
      <c r="C276" s="6" t="str">
        <f t="shared" si="37"/>
        <v>S</v>
      </c>
      <c r="D276" s="5" t="s">
        <v>3852</v>
      </c>
      <c r="E276" s="5" t="s">
        <v>1028</v>
      </c>
      <c r="F276" s="7" t="str">
        <f t="shared" si="38"/>
        <v xml:space="preserve">   </v>
      </c>
      <c r="G276" s="8" t="str">
        <f t="shared" si="39"/>
        <v xml:space="preserve"> </v>
      </c>
      <c r="H276" s="8" t="str">
        <f t="shared" si="40"/>
        <v xml:space="preserve"> </v>
      </c>
      <c r="I276" s="8" t="str">
        <f t="shared" si="41"/>
        <v xml:space="preserve"> </v>
      </c>
      <c r="J276" s="8" t="str">
        <f t="shared" si="42"/>
        <v xml:space="preserve"> </v>
      </c>
      <c r="K276" s="9" t="s">
        <v>1825</v>
      </c>
      <c r="L276" s="11" t="s">
        <v>1826</v>
      </c>
      <c r="M276" s="9" t="s">
        <v>1827</v>
      </c>
      <c r="N276" s="10" t="str">
        <f t="shared" si="44"/>
        <v>07 DEPT OF TRANSPORTATION &amp; DEVELOPMENT / 276 ENGINEERING AND OPERATIONS</v>
      </c>
      <c r="O276" s="17">
        <v>219020</v>
      </c>
      <c r="P276" s="9" t="s">
        <v>251</v>
      </c>
      <c r="Q276" s="11" t="s">
        <v>240</v>
      </c>
      <c r="R276" s="12">
        <v>9.7899999999999991</v>
      </c>
      <c r="S276" s="9" t="s">
        <v>2352</v>
      </c>
      <c r="T276" s="10" t="str">
        <f t="shared" si="43"/>
        <v>Unknown-----Ownership to be verified-----DOTD PROJECT #561.</v>
      </c>
      <c r="U276" s="13" t="s">
        <v>1039</v>
      </c>
      <c r="V276" s="13" t="s">
        <v>1040</v>
      </c>
      <c r="W276" s="9" t="s">
        <v>2353</v>
      </c>
    </row>
    <row r="277" spans="1:23" ht="36" customHeight="1" x14ac:dyDescent="0.2">
      <c r="A277" s="17">
        <v>224001</v>
      </c>
      <c r="B277" s="5" t="s">
        <v>1809</v>
      </c>
      <c r="C277" s="6" t="str">
        <f t="shared" si="37"/>
        <v>L</v>
      </c>
      <c r="D277" s="5" t="s">
        <v>1028</v>
      </c>
      <c r="E277" s="5" t="s">
        <v>3850</v>
      </c>
      <c r="F277" s="7" t="str">
        <f t="shared" si="38"/>
        <v xml:space="preserve">   </v>
      </c>
      <c r="G277" s="8" t="str">
        <f t="shared" si="39"/>
        <v xml:space="preserve"> </v>
      </c>
      <c r="H277" s="8" t="str">
        <f t="shared" si="40"/>
        <v xml:space="preserve"> </v>
      </c>
      <c r="I277" s="8" t="str">
        <f t="shared" si="41"/>
        <v xml:space="preserve"> </v>
      </c>
      <c r="J277" s="8" t="str">
        <f t="shared" si="42"/>
        <v xml:space="preserve"> </v>
      </c>
      <c r="K277" s="9" t="s">
        <v>1856</v>
      </c>
      <c r="L277" s="11">
        <v>112</v>
      </c>
      <c r="M277" s="9" t="s">
        <v>1893</v>
      </c>
      <c r="N277" s="10" t="str">
        <f t="shared" si="44"/>
        <v>01 EXECUTIVE DEPARTMENT / 112 DEPT OF MILITARY AFFAIRS</v>
      </c>
      <c r="O277" s="17">
        <v>224001</v>
      </c>
      <c r="P277" s="9" t="s">
        <v>252</v>
      </c>
      <c r="Q277" s="11" t="s">
        <v>253</v>
      </c>
      <c r="R277" s="12">
        <v>2.5</v>
      </c>
      <c r="S277" s="9" t="s">
        <v>2354</v>
      </c>
      <c r="T277" s="10" t="str">
        <f t="shared" si="43"/>
        <v>Houses Det1, Co A, 2-156 INF-----Houses Det1, Co A, 2-156 INF-----</v>
      </c>
      <c r="U277" s="13" t="s">
        <v>1233</v>
      </c>
      <c r="V277" s="13" t="s">
        <v>1233</v>
      </c>
    </row>
    <row r="278" spans="1:23" ht="36" customHeight="1" x14ac:dyDescent="0.2">
      <c r="A278" s="17">
        <v>224002</v>
      </c>
      <c r="B278" s="5" t="s">
        <v>1809</v>
      </c>
      <c r="C278" s="6" t="str">
        <f t="shared" si="37"/>
        <v>S</v>
      </c>
      <c r="D278" s="5" t="s">
        <v>3852</v>
      </c>
      <c r="E278" s="5" t="s">
        <v>1028</v>
      </c>
      <c r="F278" s="7" t="str">
        <f t="shared" si="38"/>
        <v xml:space="preserve">   </v>
      </c>
      <c r="G278" s="8" t="str">
        <f t="shared" si="39"/>
        <v xml:space="preserve"> </v>
      </c>
      <c r="H278" s="8" t="str">
        <f t="shared" si="40"/>
        <v xml:space="preserve"> </v>
      </c>
      <c r="I278" s="8" t="str">
        <f t="shared" si="41"/>
        <v xml:space="preserve"> </v>
      </c>
      <c r="J278" s="8" t="str">
        <f t="shared" si="42"/>
        <v xml:space="preserve"> </v>
      </c>
      <c r="K278" s="9" t="s">
        <v>1810</v>
      </c>
      <c r="L278" s="11" t="s">
        <v>1811</v>
      </c>
      <c r="M278" s="9" t="s">
        <v>1812</v>
      </c>
      <c r="N278" s="10" t="str">
        <f t="shared" si="44"/>
        <v>19A HIGHER EDUCATION / 649 BD OF SUPRS-COMM &amp; TECH COLL</v>
      </c>
      <c r="O278" s="17">
        <v>224002</v>
      </c>
      <c r="P278" s="9" t="s">
        <v>254</v>
      </c>
      <c r="Q278" s="11" t="s">
        <v>253</v>
      </c>
      <c r="R278" s="12">
        <v>4.5199999999999996</v>
      </c>
      <c r="S278" s="9" t="s">
        <v>2355</v>
      </c>
      <c r="T278" s="10" t="str">
        <f t="shared" si="43"/>
        <v>TECHNICAL COLLEGE-----TRANSFERRED TO DOA IN SEPTEMBER 2012 AS SURPLUS PROPERTY.-----</v>
      </c>
      <c r="U278" s="13" t="s">
        <v>1234</v>
      </c>
      <c r="V278" s="13" t="s">
        <v>1235</v>
      </c>
    </row>
    <row r="279" spans="1:23" ht="36" customHeight="1" x14ac:dyDescent="0.2">
      <c r="A279" s="17">
        <v>224003</v>
      </c>
      <c r="B279" s="5" t="s">
        <v>1809</v>
      </c>
      <c r="C279" s="6" t="str">
        <f t="shared" si="37"/>
        <v>S</v>
      </c>
      <c r="D279" s="5" t="s">
        <v>3852</v>
      </c>
      <c r="E279" s="5" t="s">
        <v>1028</v>
      </c>
      <c r="F279" s="7" t="str">
        <f t="shared" si="38"/>
        <v xml:space="preserve">   </v>
      </c>
      <c r="G279" s="8" t="str">
        <f t="shared" si="39"/>
        <v xml:space="preserve"> </v>
      </c>
      <c r="H279" s="8" t="str">
        <f t="shared" si="40"/>
        <v xml:space="preserve"> </v>
      </c>
      <c r="I279" s="8" t="str">
        <f t="shared" si="41"/>
        <v xml:space="preserve"> </v>
      </c>
      <c r="J279" s="8" t="str">
        <f t="shared" si="42"/>
        <v xml:space="preserve"> </v>
      </c>
      <c r="K279" s="9" t="s">
        <v>2219</v>
      </c>
      <c r="L279" s="11" t="s">
        <v>2356</v>
      </c>
      <c r="M279" s="9" t="s">
        <v>2357</v>
      </c>
      <c r="N279" s="10" t="str">
        <f t="shared" si="44"/>
        <v>08A CORRECTIONS SERVICES / 406 LA CORRECTIONAL INST WOMEN</v>
      </c>
      <c r="O279" s="17">
        <v>224003</v>
      </c>
      <c r="P279" s="9" t="s">
        <v>255</v>
      </c>
      <c r="Q279" s="11" t="s">
        <v>253</v>
      </c>
      <c r="R279" s="12">
        <v>201.14</v>
      </c>
      <c r="S279" s="9" t="s">
        <v>2358</v>
      </c>
      <c r="T279" s="10" t="str">
        <f t="shared" si="43"/>
        <v>----------SEE HUNT CORRECTIONAL INSTITUTE BEARING SITE CODE 2-24-004 FOR LAND ACQU ISITION INFORMATION AND RELATED INSTRUMENTS.</v>
      </c>
      <c r="U279" s="13" t="s">
        <v>1028</v>
      </c>
      <c r="V279" s="13" t="s">
        <v>1028</v>
      </c>
      <c r="W279" s="9" t="s">
        <v>2359</v>
      </c>
    </row>
    <row r="280" spans="1:23" ht="36" customHeight="1" x14ac:dyDescent="0.2">
      <c r="A280" s="18">
        <v>224004</v>
      </c>
      <c r="B280" s="5" t="s">
        <v>1809</v>
      </c>
      <c r="C280" s="6" t="str">
        <f t="shared" si="37"/>
        <v>S</v>
      </c>
      <c r="D280" s="5" t="s">
        <v>3852</v>
      </c>
      <c r="E280" s="5" t="s">
        <v>1028</v>
      </c>
      <c r="F280" s="7" t="str">
        <f t="shared" si="38"/>
        <v xml:space="preserve">   </v>
      </c>
      <c r="G280" s="8" t="str">
        <f t="shared" si="39"/>
        <v xml:space="preserve"> </v>
      </c>
      <c r="H280" s="8" t="str">
        <f t="shared" si="40"/>
        <v xml:space="preserve"> </v>
      </c>
      <c r="I280" s="8" t="str">
        <f t="shared" si="41"/>
        <v xml:space="preserve"> </v>
      </c>
      <c r="J280" s="8" t="str">
        <f t="shared" si="42"/>
        <v xml:space="preserve"> </v>
      </c>
      <c r="K280" s="9" t="s">
        <v>2219</v>
      </c>
      <c r="L280" s="11" t="s">
        <v>2360</v>
      </c>
      <c r="M280" s="9" t="s">
        <v>2361</v>
      </c>
      <c r="N280" s="10" t="str">
        <f t="shared" si="44"/>
        <v>08A CORRECTIONS SERVICES / 413 ELAYN HUNT CORRECTIONAL CENTER</v>
      </c>
      <c r="O280" s="18">
        <v>224004</v>
      </c>
      <c r="P280" s="9" t="s">
        <v>256</v>
      </c>
      <c r="Q280" s="11" t="s">
        <v>253</v>
      </c>
      <c r="R280" s="12">
        <v>595.78</v>
      </c>
      <c r="S280" s="9" t="s">
        <v>2362</v>
      </c>
      <c r="T280" s="10" t="str">
        <f t="shared" si="43"/>
        <v>----------SEE 2-24-003, 2-24-013, 2-24-016 AND 2-24-018.</v>
      </c>
      <c r="U280" s="13" t="s">
        <v>1028</v>
      </c>
      <c r="V280" s="13" t="s">
        <v>1028</v>
      </c>
      <c r="W280" s="9" t="s">
        <v>2363</v>
      </c>
    </row>
    <row r="281" spans="1:23" ht="36" customHeight="1" x14ac:dyDescent="0.2">
      <c r="A281" s="17">
        <v>224006</v>
      </c>
      <c r="B281" s="5" t="s">
        <v>1809</v>
      </c>
      <c r="C281" s="6" t="str">
        <f t="shared" si="37"/>
        <v>L</v>
      </c>
      <c r="D281" s="5" t="s">
        <v>1028</v>
      </c>
      <c r="E281" s="5" t="s">
        <v>3850</v>
      </c>
      <c r="F281" s="7" t="str">
        <f t="shared" si="38"/>
        <v xml:space="preserve">  L</v>
      </c>
      <c r="G281" s="8" t="str">
        <f t="shared" si="39"/>
        <v xml:space="preserve"> </v>
      </c>
      <c r="H281" s="8" t="str">
        <f t="shared" si="40"/>
        <v xml:space="preserve"> </v>
      </c>
      <c r="I281" s="8" t="str">
        <f t="shared" si="41"/>
        <v xml:space="preserve"> </v>
      </c>
      <c r="J281" s="8" t="str">
        <f t="shared" si="42"/>
        <v>L</v>
      </c>
      <c r="K281" s="9" t="s">
        <v>1825</v>
      </c>
      <c r="L281" s="11" t="s">
        <v>1826</v>
      </c>
      <c r="M281" s="9" t="s">
        <v>1827</v>
      </c>
      <c r="N281" s="10" t="str">
        <f t="shared" si="44"/>
        <v>07 DEPT OF TRANSPORTATION &amp; DEVELOPMENT / 276 ENGINEERING AND OPERATIONS</v>
      </c>
      <c r="O281" s="17">
        <v>224006</v>
      </c>
      <c r="P281" s="9" t="s">
        <v>257</v>
      </c>
      <c r="Q281" s="11" t="s">
        <v>253</v>
      </c>
      <c r="R281" s="12">
        <v>4.37</v>
      </c>
      <c r="S281" s="9" t="s">
        <v>2364</v>
      </c>
      <c r="T281" s="10" t="str">
        <f t="shared" si="43"/>
        <v>Not District 61----------THIS FACILITY IS ON LEASED PROPERTY &amp; FUTURE PLANS EXIST TO MOVE IT TO A PURCHASED SITE IN W.B.R. PARISH (S.C. 2-61-004).</v>
      </c>
      <c r="U281" s="13" t="s">
        <v>1175</v>
      </c>
      <c r="V281" s="13" t="s">
        <v>1028</v>
      </c>
      <c r="W281" s="9" t="s">
        <v>2365</v>
      </c>
    </row>
    <row r="282" spans="1:23" ht="36" customHeight="1" x14ac:dyDescent="0.2">
      <c r="A282" s="17">
        <v>224007</v>
      </c>
      <c r="B282" s="5" t="s">
        <v>1809</v>
      </c>
      <c r="C282" s="6" t="str">
        <f t="shared" si="37"/>
        <v>S</v>
      </c>
      <c r="D282" s="5" t="s">
        <v>3852</v>
      </c>
      <c r="E282" s="5" t="s">
        <v>1028</v>
      </c>
      <c r="F282" s="7" t="str">
        <f t="shared" si="38"/>
        <v xml:space="preserve">   </v>
      </c>
      <c r="G282" s="8" t="str">
        <f t="shared" si="39"/>
        <v xml:space="preserve"> </v>
      </c>
      <c r="H282" s="8" t="str">
        <f t="shared" si="40"/>
        <v xml:space="preserve"> </v>
      </c>
      <c r="I282" s="8" t="str">
        <f t="shared" si="41"/>
        <v xml:space="preserve"> </v>
      </c>
      <c r="J282" s="8" t="str">
        <f t="shared" si="42"/>
        <v xml:space="preserve"> </v>
      </c>
      <c r="K282" s="9" t="s">
        <v>1825</v>
      </c>
      <c r="L282" s="11" t="s">
        <v>1826</v>
      </c>
      <c r="M282" s="9" t="s">
        <v>1827</v>
      </c>
      <c r="N282" s="10" t="str">
        <f t="shared" si="44"/>
        <v>07 DEPT OF TRANSPORTATION &amp; DEVELOPMENT / 276 ENGINEERING AND OPERATIONS</v>
      </c>
      <c r="O282" s="17">
        <v>224007</v>
      </c>
      <c r="P282" s="9" t="s">
        <v>258</v>
      </c>
      <c r="Q282" s="11" t="s">
        <v>253</v>
      </c>
      <c r="R282" s="12">
        <v>1.89</v>
      </c>
      <c r="S282" s="9" t="s">
        <v>2366</v>
      </c>
      <c r="T282" s="10" t="str">
        <f t="shared" si="43"/>
        <v>Maintenance Unit-----Maintain Existing-----SECS. 16 &amp; 17, T9S,R12E.</v>
      </c>
      <c r="U282" s="13" t="s">
        <v>1161</v>
      </c>
      <c r="V282" s="13" t="s">
        <v>1162</v>
      </c>
      <c r="W282" s="9" t="s">
        <v>2367</v>
      </c>
    </row>
    <row r="283" spans="1:23" ht="36" customHeight="1" x14ac:dyDescent="0.2">
      <c r="A283" s="17">
        <v>224009</v>
      </c>
      <c r="B283" s="5" t="s">
        <v>1809</v>
      </c>
      <c r="C283" s="6" t="str">
        <f t="shared" si="37"/>
        <v>S</v>
      </c>
      <c r="D283" s="5" t="s">
        <v>3852</v>
      </c>
      <c r="E283" s="5" t="s">
        <v>1028</v>
      </c>
      <c r="F283" s="7" t="str">
        <f t="shared" si="38"/>
        <v xml:space="preserve">   </v>
      </c>
      <c r="G283" s="8" t="str">
        <f t="shared" si="39"/>
        <v xml:space="preserve"> </v>
      </c>
      <c r="H283" s="8" t="str">
        <f t="shared" si="40"/>
        <v xml:space="preserve"> </v>
      </c>
      <c r="I283" s="8" t="str">
        <f t="shared" si="41"/>
        <v xml:space="preserve"> </v>
      </c>
      <c r="J283" s="8" t="str">
        <f t="shared" si="42"/>
        <v xml:space="preserve"> </v>
      </c>
      <c r="K283" s="9" t="s">
        <v>1825</v>
      </c>
      <c r="L283" s="11" t="s">
        <v>1826</v>
      </c>
      <c r="M283" s="9" t="s">
        <v>1827</v>
      </c>
      <c r="N283" s="10" t="str">
        <f t="shared" si="44"/>
        <v>07 DEPT OF TRANSPORTATION &amp; DEVELOPMENT / 276 ENGINEERING AND OPERATIONS</v>
      </c>
      <c r="O283" s="17">
        <v>224009</v>
      </c>
      <c r="P283" s="9" t="s">
        <v>259</v>
      </c>
      <c r="Q283" s="11" t="s">
        <v>253</v>
      </c>
      <c r="R283" s="12">
        <v>1</v>
      </c>
      <c r="S283" s="9" t="s">
        <v>3884</v>
      </c>
      <c r="T283" s="10" t="str">
        <f t="shared" si="43"/>
        <v>DECLARED BY AGENCY TO BE NONESSENTIAL - TRANSFERRED TO DOA/OSL FOR DISPOSAL - APPRAISED 11/07/2014 - DISPOSAL APPROVED BY HOUSE - DISPOSAL PENDING APPROVAL BY SENATE----------NEED TO UPDATE IN LaGOV</v>
      </c>
      <c r="U283" s="13" t="s">
        <v>3879</v>
      </c>
      <c r="W283" s="9" t="s">
        <v>3878</v>
      </c>
    </row>
    <row r="284" spans="1:23" ht="36" customHeight="1" x14ac:dyDescent="0.2">
      <c r="A284" s="17">
        <v>224013</v>
      </c>
      <c r="B284" s="5" t="s">
        <v>1809</v>
      </c>
      <c r="C284" s="6" t="str">
        <f t="shared" si="37"/>
        <v>S</v>
      </c>
      <c r="D284" s="5" t="s">
        <v>3852</v>
      </c>
      <c r="E284" s="5" t="s">
        <v>1028</v>
      </c>
      <c r="F284" s="7" t="str">
        <f t="shared" si="38"/>
        <v xml:space="preserve">   </v>
      </c>
      <c r="G284" s="8" t="str">
        <f t="shared" si="39"/>
        <v xml:space="preserve"> </v>
      </c>
      <c r="H284" s="8" t="str">
        <f t="shared" si="40"/>
        <v xml:space="preserve"> </v>
      </c>
      <c r="I284" s="8" t="str">
        <f t="shared" si="41"/>
        <v xml:space="preserve"> </v>
      </c>
      <c r="J284" s="8" t="str">
        <f t="shared" si="42"/>
        <v xml:space="preserve"> </v>
      </c>
      <c r="K284" s="9" t="s">
        <v>1810</v>
      </c>
      <c r="L284" s="11" t="s">
        <v>1850</v>
      </c>
      <c r="M284" s="9" t="s">
        <v>1851</v>
      </c>
      <c r="N284" s="10" t="str">
        <f t="shared" si="44"/>
        <v>19A HIGHER EDUCATION / 600 LSU BOARD OF SUPERVISORS</v>
      </c>
      <c r="O284" s="17">
        <v>224013</v>
      </c>
      <c r="P284" s="9" t="s">
        <v>260</v>
      </c>
      <c r="Q284" s="11" t="s">
        <v>253</v>
      </c>
      <c r="R284" s="12">
        <v>2240.37</v>
      </c>
      <c r="S284" s="9" t="s">
        <v>2368</v>
      </c>
      <c r="T284" s="10" t="str">
        <f t="shared" si="43"/>
        <v>Research-----Research-----</v>
      </c>
      <c r="U284" s="13" t="s">
        <v>1184</v>
      </c>
      <c r="V284" s="13" t="s">
        <v>1184</v>
      </c>
    </row>
    <row r="285" spans="1:23" ht="36" customHeight="1" x14ac:dyDescent="0.2">
      <c r="A285" s="17">
        <v>224015</v>
      </c>
      <c r="B285" s="5" t="s">
        <v>1809</v>
      </c>
      <c r="C285" s="6" t="str">
        <f t="shared" si="37"/>
        <v>S</v>
      </c>
      <c r="D285" s="5" t="s">
        <v>3852</v>
      </c>
      <c r="E285" s="5" t="s">
        <v>1028</v>
      </c>
      <c r="F285" s="7" t="str">
        <f t="shared" si="38"/>
        <v xml:space="preserve">   </v>
      </c>
      <c r="G285" s="8" t="str">
        <f t="shared" si="39"/>
        <v xml:space="preserve"> </v>
      </c>
      <c r="H285" s="8" t="str">
        <f t="shared" si="40"/>
        <v xml:space="preserve"> </v>
      </c>
      <c r="I285" s="8" t="str">
        <f t="shared" si="41"/>
        <v xml:space="preserve"> </v>
      </c>
      <c r="J285" s="8" t="str">
        <f t="shared" si="42"/>
        <v xml:space="preserve"> </v>
      </c>
      <c r="K285" s="9" t="s">
        <v>1821</v>
      </c>
      <c r="L285" s="11" t="s">
        <v>1822</v>
      </c>
      <c r="M285" s="9" t="s">
        <v>1823</v>
      </c>
      <c r="N285" s="10" t="str">
        <f t="shared" si="44"/>
        <v>06 DEPT OF CULTURE, RECREATION &amp; TOURISM / 264 OFFICE OF STATE PARKS</v>
      </c>
      <c r="O285" s="17">
        <v>224015</v>
      </c>
      <c r="P285" s="9" t="s">
        <v>261</v>
      </c>
      <c r="Q285" s="11" t="s">
        <v>253</v>
      </c>
      <c r="R285" s="12">
        <v>5.4</v>
      </c>
      <c r="S285" s="9" t="s">
        <v>2369</v>
      </c>
      <c r="T285" s="10" t="str">
        <f t="shared" si="43"/>
        <v>State Historic Site-----State Historic Site-----</v>
      </c>
      <c r="U285" s="13" t="s">
        <v>1047</v>
      </c>
      <c r="V285" s="13" t="s">
        <v>1047</v>
      </c>
    </row>
    <row r="286" spans="1:23" ht="36" customHeight="1" x14ac:dyDescent="0.2">
      <c r="A286" s="17">
        <v>224016</v>
      </c>
      <c r="B286" s="5" t="s">
        <v>1809</v>
      </c>
      <c r="C286" s="6" t="str">
        <f t="shared" si="37"/>
        <v>S</v>
      </c>
      <c r="D286" s="5" t="s">
        <v>3852</v>
      </c>
      <c r="E286" s="5" t="s">
        <v>1028</v>
      </c>
      <c r="F286" s="7" t="str">
        <f t="shared" si="38"/>
        <v xml:space="preserve">   </v>
      </c>
      <c r="G286" s="8" t="str">
        <f t="shared" si="39"/>
        <v xml:space="preserve"> </v>
      </c>
      <c r="H286" s="8" t="str">
        <f t="shared" si="40"/>
        <v xml:space="preserve"> </v>
      </c>
      <c r="I286" s="8" t="str">
        <f t="shared" si="41"/>
        <v xml:space="preserve"> </v>
      </c>
      <c r="J286" s="8" t="str">
        <f t="shared" si="42"/>
        <v xml:space="preserve"> </v>
      </c>
      <c r="K286" s="9" t="s">
        <v>2219</v>
      </c>
      <c r="L286" s="11" t="s">
        <v>2360</v>
      </c>
      <c r="M286" s="9" t="s">
        <v>2361</v>
      </c>
      <c r="N286" s="10" t="str">
        <f t="shared" si="44"/>
        <v>08A CORRECTIONS SERVICES / 413 ELAYN HUNT CORRECTIONAL CENTER</v>
      </c>
      <c r="O286" s="17">
        <v>224016</v>
      </c>
      <c r="P286" s="9" t="s">
        <v>262</v>
      </c>
      <c r="Q286" s="11" t="s">
        <v>253</v>
      </c>
      <c r="R286" s="12">
        <v>1.56</v>
      </c>
      <c r="T286" s="10" t="str">
        <f t="shared" si="43"/>
        <v>-----Surplus approved 5/11/11 by House and Senate Natural Resources, for public auction, minimum bid $12,000,000; ENTIRE SITE SOLD 01-----</v>
      </c>
      <c r="U286" s="13" t="s">
        <v>1028</v>
      </c>
      <c r="V286" s="13" t="s">
        <v>1237</v>
      </c>
    </row>
    <row r="287" spans="1:23" ht="36" customHeight="1" x14ac:dyDescent="0.2">
      <c r="A287" s="17">
        <v>224017</v>
      </c>
      <c r="B287" s="5" t="s">
        <v>1809</v>
      </c>
      <c r="C287" s="6" t="str">
        <f t="shared" si="37"/>
        <v>S</v>
      </c>
      <c r="D287" s="5" t="s">
        <v>3852</v>
      </c>
      <c r="E287" s="5" t="s">
        <v>1028</v>
      </c>
      <c r="F287" s="7" t="str">
        <f t="shared" si="38"/>
        <v xml:space="preserve">   </v>
      </c>
      <c r="G287" s="8" t="str">
        <f t="shared" si="39"/>
        <v xml:space="preserve"> </v>
      </c>
      <c r="H287" s="8" t="str">
        <f t="shared" si="40"/>
        <v xml:space="preserve"> </v>
      </c>
      <c r="I287" s="8" t="str">
        <f t="shared" si="41"/>
        <v xml:space="preserve"> </v>
      </c>
      <c r="J287" s="8" t="str">
        <f t="shared" si="42"/>
        <v xml:space="preserve"> </v>
      </c>
      <c r="K287" s="9" t="s">
        <v>1831</v>
      </c>
      <c r="L287" s="11" t="s">
        <v>1894</v>
      </c>
      <c r="M287" s="9" t="s">
        <v>1895</v>
      </c>
      <c r="N287" s="10" t="str">
        <f t="shared" si="44"/>
        <v>16 DEPT OF WILDLIFE &amp; FISHERIES / 513 OFFICE OF WILDLIFE</v>
      </c>
      <c r="O287" s="17">
        <v>224017</v>
      </c>
      <c r="P287" s="9" t="s">
        <v>263</v>
      </c>
      <c r="Q287" s="11" t="s">
        <v>253</v>
      </c>
      <c r="R287" s="12">
        <v>348.91</v>
      </c>
      <c r="S287" s="9" t="s">
        <v>2370</v>
      </c>
      <c r="T287" s="10" t="str">
        <f t="shared" si="43"/>
        <v>WMA----------SEE S.C. 2-39-007 &amp; 4-50-012 FOR OTHER PARISH PORTIONS. STATE ALSO MAN AGES ADJACENT 30,000 ACRES ATCHAFALAYA NATIONAL WMA.</v>
      </c>
      <c r="U287" s="13" t="s">
        <v>1141</v>
      </c>
      <c r="V287" s="13" t="s">
        <v>1028</v>
      </c>
      <c r="W287" s="9" t="s">
        <v>2371</v>
      </c>
    </row>
    <row r="288" spans="1:23" ht="36" customHeight="1" x14ac:dyDescent="0.2">
      <c r="A288" s="17">
        <v>224018</v>
      </c>
      <c r="B288" s="5" t="s">
        <v>1809</v>
      </c>
      <c r="C288" s="6" t="str">
        <f t="shared" si="37"/>
        <v>S</v>
      </c>
      <c r="D288" s="5" t="s">
        <v>3852</v>
      </c>
      <c r="E288" s="5" t="s">
        <v>1028</v>
      </c>
      <c r="F288" s="7" t="str">
        <f t="shared" si="38"/>
        <v xml:space="preserve">   </v>
      </c>
      <c r="G288" s="8" t="str">
        <f t="shared" si="39"/>
        <v xml:space="preserve"> </v>
      </c>
      <c r="H288" s="8" t="str">
        <f t="shared" si="40"/>
        <v xml:space="preserve"> </v>
      </c>
      <c r="I288" s="8" t="str">
        <f t="shared" si="41"/>
        <v xml:space="preserve"> </v>
      </c>
      <c r="J288" s="8" t="str">
        <f t="shared" si="42"/>
        <v xml:space="preserve"> </v>
      </c>
      <c r="K288" s="9" t="s">
        <v>2219</v>
      </c>
      <c r="L288" s="11" t="s">
        <v>2360</v>
      </c>
      <c r="M288" s="9" t="s">
        <v>2361</v>
      </c>
      <c r="N288" s="10" t="str">
        <f t="shared" si="44"/>
        <v>08A CORRECTIONS SERVICES / 413 ELAYN HUNT CORRECTIONAL CENTER</v>
      </c>
      <c r="O288" s="17">
        <v>224018</v>
      </c>
      <c r="P288" s="9" t="s">
        <v>264</v>
      </c>
      <c r="Q288" s="11" t="s">
        <v>253</v>
      </c>
      <c r="R288" s="12">
        <v>1.07</v>
      </c>
      <c r="S288" s="9" t="s">
        <v>2372</v>
      </c>
      <c r="T288" s="10" t="str">
        <f t="shared" si="43"/>
        <v>----------SEE S.C. 2-24-004 &amp; S.C. 2-24-016.</v>
      </c>
      <c r="U288" s="13" t="s">
        <v>1028</v>
      </c>
      <c r="V288" s="13" t="s">
        <v>1028</v>
      </c>
      <c r="W288" s="9" t="s">
        <v>2373</v>
      </c>
    </row>
    <row r="289" spans="1:23" ht="36" customHeight="1" x14ac:dyDescent="0.2">
      <c r="A289" s="17">
        <v>224019</v>
      </c>
      <c r="B289" s="5" t="s">
        <v>1809</v>
      </c>
      <c r="C289" s="6" t="str">
        <f t="shared" si="37"/>
        <v>S</v>
      </c>
      <c r="D289" s="5" t="s">
        <v>3852</v>
      </c>
      <c r="E289" s="5" t="s">
        <v>1028</v>
      </c>
      <c r="F289" s="7" t="str">
        <f t="shared" si="38"/>
        <v>RTL</v>
      </c>
      <c r="G289" s="8" t="str">
        <f t="shared" si="39"/>
        <v xml:space="preserve"> </v>
      </c>
      <c r="H289" s="8" t="str">
        <f t="shared" si="40"/>
        <v>R</v>
      </c>
      <c r="I289" s="8" t="str">
        <f t="shared" si="41"/>
        <v>T</v>
      </c>
      <c r="J289" s="8" t="str">
        <f t="shared" si="42"/>
        <v>L</v>
      </c>
      <c r="K289" s="9" t="s">
        <v>1856</v>
      </c>
      <c r="L289" s="11" t="s">
        <v>1857</v>
      </c>
      <c r="M289" s="9" t="s">
        <v>1858</v>
      </c>
      <c r="N289" s="10" t="str">
        <f t="shared" si="44"/>
        <v>01 EXECUTIVE DEPARTMENT / 107 DIVISION OF ADMINISTRATION</v>
      </c>
      <c r="O289" s="17">
        <v>224019</v>
      </c>
      <c r="P289" s="9" t="s">
        <v>265</v>
      </c>
      <c r="Q289" s="11" t="s">
        <v>253</v>
      </c>
      <c r="R289" s="12">
        <v>19435.32</v>
      </c>
      <c r="S289" s="9" t="s">
        <v>2374</v>
      </c>
      <c r="T289" s="10" t="str">
        <f t="shared" si="43"/>
        <v>{TF#568.600}  MULTIPLE TITLE FILES   -     TIMBER / RECREATION / CAMPSITE LEASES-----CONTINUE TIMBER / RECREATION / CAMPSITE LEASES-----DOW DONATION COVERS 5 PARISHES. SEE S.C. 4-50-018; 4-51-009; 3-04-007; 4-23-012 &amp; 2-24-019.</v>
      </c>
      <c r="U289" s="13" t="s">
        <v>1238</v>
      </c>
      <c r="V289" s="13" t="s">
        <v>1239</v>
      </c>
      <c r="W289" s="9" t="s">
        <v>2375</v>
      </c>
    </row>
    <row r="290" spans="1:23" ht="36" customHeight="1" x14ac:dyDescent="0.2">
      <c r="A290" s="17">
        <v>224022</v>
      </c>
      <c r="B290" s="5" t="s">
        <v>1809</v>
      </c>
      <c r="C290" s="6" t="str">
        <f t="shared" si="37"/>
        <v>S</v>
      </c>
      <c r="D290" s="5" t="s">
        <v>3852</v>
      </c>
      <c r="E290" s="5" t="s">
        <v>1028</v>
      </c>
      <c r="F290" s="7" t="str">
        <f t="shared" si="38"/>
        <v xml:space="preserve"> TL</v>
      </c>
      <c r="G290" s="8" t="str">
        <f t="shared" si="39"/>
        <v xml:space="preserve"> </v>
      </c>
      <c r="H290" s="8" t="str">
        <f t="shared" si="40"/>
        <v xml:space="preserve"> </v>
      </c>
      <c r="I290" s="8" t="str">
        <f t="shared" si="41"/>
        <v>T</v>
      </c>
      <c r="J290" s="8" t="str">
        <f t="shared" si="42"/>
        <v>L</v>
      </c>
      <c r="K290" s="9" t="s">
        <v>1856</v>
      </c>
      <c r="L290" s="11" t="s">
        <v>1857</v>
      </c>
      <c r="M290" s="9" t="s">
        <v>1858</v>
      </c>
      <c r="N290" s="10" t="str">
        <f t="shared" si="44"/>
        <v>01 EXECUTIVE DEPARTMENT / 107 DIVISION OF ADMINISTRATION</v>
      </c>
      <c r="O290" s="17">
        <v>224022</v>
      </c>
      <c r="P290" s="9" t="s">
        <v>17</v>
      </c>
      <c r="Q290" s="11" t="s">
        <v>253</v>
      </c>
      <c r="R290" s="12">
        <v>174</v>
      </c>
      <c r="S290" s="9" t="s">
        <v>2376</v>
      </c>
      <c r="T290" s="10" t="str">
        <f t="shared" si="43"/>
        <v>{TF#569.100}  LEASED TO DEPARTMENT OF WILDLIFE AND FISHERIES   AND TIMBER PRODUCTION-----CONTINUE TIMBER / DWLF  LEASE-----SWAMP SELECTION &amp; APPROVAL. LEASED TO WLF S.C. 2-24-017 DOC. 2 AS PORTI ON OF SHERBURNE WMA.</v>
      </c>
      <c r="U290" s="13" t="s">
        <v>1240</v>
      </c>
      <c r="V290" s="13" t="s">
        <v>1241</v>
      </c>
      <c r="W290" s="9" t="s">
        <v>2377</v>
      </c>
    </row>
    <row r="291" spans="1:23" ht="36" customHeight="1" x14ac:dyDescent="0.2">
      <c r="A291" s="17">
        <v>224023</v>
      </c>
      <c r="B291" s="5" t="s">
        <v>1809</v>
      </c>
      <c r="C291" s="6" t="str">
        <f t="shared" si="37"/>
        <v>S</v>
      </c>
      <c r="D291" s="5" t="s">
        <v>3852</v>
      </c>
      <c r="E291" s="5" t="s">
        <v>1028</v>
      </c>
      <c r="F291" s="7" t="str">
        <f t="shared" si="38"/>
        <v xml:space="preserve">RT </v>
      </c>
      <c r="G291" s="8" t="str">
        <f t="shared" si="39"/>
        <v xml:space="preserve"> </v>
      </c>
      <c r="H291" s="8" t="str">
        <f t="shared" si="40"/>
        <v>R</v>
      </c>
      <c r="I291" s="8" t="str">
        <f t="shared" si="41"/>
        <v>T</v>
      </c>
      <c r="J291" s="8" t="str">
        <f t="shared" si="42"/>
        <v xml:space="preserve"> </v>
      </c>
      <c r="K291" s="9" t="s">
        <v>1856</v>
      </c>
      <c r="L291" s="11" t="s">
        <v>1857</v>
      </c>
      <c r="M291" s="9" t="s">
        <v>1858</v>
      </c>
      <c r="N291" s="10" t="str">
        <f t="shared" si="44"/>
        <v>01 EXECUTIVE DEPARTMENT / 107 DIVISION OF ADMINISTRATION</v>
      </c>
      <c r="O291" s="17">
        <v>224023</v>
      </c>
      <c r="P291" s="9" t="s">
        <v>17</v>
      </c>
      <c r="Q291" s="11" t="s">
        <v>253</v>
      </c>
      <c r="R291" s="12">
        <v>13</v>
      </c>
      <c r="S291" s="9" t="s">
        <v>2378</v>
      </c>
      <c r="T291" s="10" t="str">
        <f t="shared" si="43"/>
        <v>{TF#592.855}  TIMBER / RECREATION-----CONTINUE TIMBER / RECREATION    ----     LANDLOCKED-----LISTED ON VACANT STATE LAND LIST.</v>
      </c>
      <c r="U291" s="13" t="s">
        <v>1242</v>
      </c>
      <c r="V291" s="13" t="s">
        <v>1243</v>
      </c>
      <c r="W291" s="9" t="s">
        <v>2379</v>
      </c>
    </row>
    <row r="292" spans="1:23" ht="36" customHeight="1" x14ac:dyDescent="0.2">
      <c r="A292" s="17">
        <v>224024</v>
      </c>
      <c r="B292" s="5" t="s">
        <v>1809</v>
      </c>
      <c r="C292" s="6" t="str">
        <f t="shared" si="37"/>
        <v>S</v>
      </c>
      <c r="D292" s="5" t="s">
        <v>3852</v>
      </c>
      <c r="E292" s="5" t="s">
        <v>1028</v>
      </c>
      <c r="F292" s="7" t="str">
        <f t="shared" si="38"/>
        <v>RTL</v>
      </c>
      <c r="G292" s="8" t="str">
        <f t="shared" si="39"/>
        <v xml:space="preserve"> </v>
      </c>
      <c r="H292" s="8" t="str">
        <f t="shared" si="40"/>
        <v>R</v>
      </c>
      <c r="I292" s="8" t="str">
        <f t="shared" si="41"/>
        <v>T</v>
      </c>
      <c r="J292" s="8" t="str">
        <f t="shared" si="42"/>
        <v>L</v>
      </c>
      <c r="K292" s="9" t="s">
        <v>1856</v>
      </c>
      <c r="L292" s="11" t="s">
        <v>1857</v>
      </c>
      <c r="M292" s="9" t="s">
        <v>1858</v>
      </c>
      <c r="N292" s="10" t="str">
        <f t="shared" si="44"/>
        <v>01 EXECUTIVE DEPARTMENT / 107 DIVISION OF ADMINISTRATION</v>
      </c>
      <c r="O292" s="17">
        <v>224024</v>
      </c>
      <c r="P292" s="9" t="s">
        <v>266</v>
      </c>
      <c r="Q292" s="11" t="s">
        <v>253</v>
      </c>
      <c r="R292" s="12">
        <v>80.849999999999994</v>
      </c>
      <c r="S292" s="9" t="s">
        <v>2380</v>
      </c>
      <c r="T292" s="10" t="str">
        <f t="shared" si="43"/>
        <v>{TF#583.500}  MULTIPLE FILES  -  TIMBER / RECREATION / CAMPSITE LEASES-----CONTINUE  TIMBER / RECREATION / CAMPSITE LEASES-----THIS EXCHANGE OF 1,170.19 ACS IS IN 3 PH.'S. (ST. MARTIN 4-50-034; IBERV ILLE 2-24-024 &amp; IBERIA 4-23-029).</v>
      </c>
      <c r="U292" s="13" t="s">
        <v>1244</v>
      </c>
      <c r="V292" s="13" t="s">
        <v>1245</v>
      </c>
      <c r="W292" s="9" t="s">
        <v>2381</v>
      </c>
    </row>
    <row r="293" spans="1:23" ht="36" customHeight="1" x14ac:dyDescent="0.2">
      <c r="A293" s="17">
        <v>224025</v>
      </c>
      <c r="B293" s="5" t="s">
        <v>1809</v>
      </c>
      <c r="C293" s="6" t="str">
        <f t="shared" si="37"/>
        <v>S</v>
      </c>
      <c r="D293" s="5" t="s">
        <v>3852</v>
      </c>
      <c r="E293" s="5" t="s">
        <v>1028</v>
      </c>
      <c r="F293" s="7" t="str">
        <f t="shared" si="38"/>
        <v xml:space="preserve">   </v>
      </c>
      <c r="G293" s="8" t="str">
        <f t="shared" si="39"/>
        <v xml:space="preserve"> </v>
      </c>
      <c r="H293" s="8" t="str">
        <f t="shared" si="40"/>
        <v xml:space="preserve"> </v>
      </c>
      <c r="I293" s="8" t="str">
        <f t="shared" si="41"/>
        <v xml:space="preserve"> </v>
      </c>
      <c r="J293" s="8" t="str">
        <f t="shared" si="42"/>
        <v xml:space="preserve"> </v>
      </c>
      <c r="K293" s="9" t="s">
        <v>1856</v>
      </c>
      <c r="L293" s="11" t="s">
        <v>1892</v>
      </c>
      <c r="M293" s="9" t="s">
        <v>1893</v>
      </c>
      <c r="N293" s="10" t="str">
        <f t="shared" si="44"/>
        <v>01 EXECUTIVE DEPARTMENT / 112 DEPT OF MILITARY AFFAIRS</v>
      </c>
      <c r="O293" s="17">
        <v>224025</v>
      </c>
      <c r="P293" s="9" t="s">
        <v>267</v>
      </c>
      <c r="Q293" s="11" t="s">
        <v>253</v>
      </c>
      <c r="R293" s="12">
        <v>376.49</v>
      </c>
      <c r="S293" s="9" t="s">
        <v>2382</v>
      </c>
      <c r="T293" s="10" t="str">
        <f t="shared" si="43"/>
        <v>Houses YCP, 62nd (WMD), 415the MI BN, 239th MPCO, 61st TC, 756th ASMCS-----Houses YCP, 62nd (WMD), 415the MI BN, 239th MPCO, 61st TC, 756th ASMCS-----FORMERLY CALLED GILLIS W. LONG HANSEN'S DISEASE CENTER. CENTER WILL NOW BE USED AS A YOUTH CHALLENGE PROGRAM BY LA. NAT'L GUARD.</v>
      </c>
      <c r="U293" s="13" t="s">
        <v>1246</v>
      </c>
      <c r="V293" s="13" t="s">
        <v>1246</v>
      </c>
      <c r="W293" s="9" t="s">
        <v>2383</v>
      </c>
    </row>
    <row r="294" spans="1:23" ht="36" customHeight="1" x14ac:dyDescent="0.2">
      <c r="A294" s="17">
        <v>224027</v>
      </c>
      <c r="B294" s="5" t="s">
        <v>1809</v>
      </c>
      <c r="C294" s="6" t="str">
        <f t="shared" si="37"/>
        <v>S</v>
      </c>
      <c r="D294" s="5" t="s">
        <v>3852</v>
      </c>
      <c r="E294" s="5" t="s">
        <v>1028</v>
      </c>
      <c r="F294" s="7" t="str">
        <f t="shared" si="38"/>
        <v>RTL</v>
      </c>
      <c r="G294" s="8" t="str">
        <f t="shared" si="39"/>
        <v xml:space="preserve"> </v>
      </c>
      <c r="H294" s="8" t="str">
        <f t="shared" si="40"/>
        <v>R</v>
      </c>
      <c r="I294" s="8" t="str">
        <f t="shared" si="41"/>
        <v>T</v>
      </c>
      <c r="J294" s="8" t="str">
        <f t="shared" si="42"/>
        <v>L</v>
      </c>
      <c r="K294" s="9" t="s">
        <v>1856</v>
      </c>
      <c r="L294" s="11" t="s">
        <v>1857</v>
      </c>
      <c r="M294" s="9" t="s">
        <v>1858</v>
      </c>
      <c r="N294" s="10" t="str">
        <f t="shared" si="44"/>
        <v>01 EXECUTIVE DEPARTMENT / 107 DIVISION OF ADMINISTRATION</v>
      </c>
      <c r="O294" s="17">
        <v>224027</v>
      </c>
      <c r="P294" s="9" t="s">
        <v>268</v>
      </c>
      <c r="Q294" s="11" t="s">
        <v>253</v>
      </c>
      <c r="R294" s="12">
        <v>1918.64</v>
      </c>
      <c r="S294" s="9" t="s">
        <v>2384</v>
      </c>
      <c r="T294" s="10" t="str">
        <f t="shared" si="43"/>
        <v>{TF#569.530}  TIMBER / RECREATION / CAMPSITE LEASES-----CONTINUE TIMBER / RECREATION / CAMPSITE LEASES-----DONATION 5 PH.'S: ASSUMPTION S.C. 3-04-015; IBERIA S.C. 4-23-030; IBERVI LLE S.C. 2-24-027; ST. MARTIN S.C. 4-50-036; ST. MARY S</v>
      </c>
      <c r="U294" s="13" t="s">
        <v>1247</v>
      </c>
      <c r="V294" s="13" t="s">
        <v>1239</v>
      </c>
      <c r="W294" s="9" t="s">
        <v>2385</v>
      </c>
    </row>
    <row r="295" spans="1:23" ht="36" customHeight="1" x14ac:dyDescent="0.2">
      <c r="A295" s="17">
        <v>224028</v>
      </c>
      <c r="B295" s="5" t="s">
        <v>1809</v>
      </c>
      <c r="C295" s="6" t="str">
        <f t="shared" ref="C295:C322" si="45">IF(CONCATENATE(D295,E295)="SL","M",CONCATENATE(D295,E295))</f>
        <v>S</v>
      </c>
      <c r="D295" s="5" t="s">
        <v>3852</v>
      </c>
      <c r="E295" s="5" t="s">
        <v>1028</v>
      </c>
      <c r="F295" s="7" t="str">
        <f t="shared" si="38"/>
        <v xml:space="preserve">   </v>
      </c>
      <c r="G295" s="8" t="str">
        <f t="shared" si="39"/>
        <v xml:space="preserve"> </v>
      </c>
      <c r="H295" s="8" t="str">
        <f t="shared" si="40"/>
        <v xml:space="preserve"> </v>
      </c>
      <c r="I295" s="8" t="str">
        <f t="shared" si="41"/>
        <v xml:space="preserve"> </v>
      </c>
      <c r="J295" s="8" t="str">
        <f t="shared" si="42"/>
        <v xml:space="preserve"> </v>
      </c>
      <c r="K295" s="9" t="s">
        <v>1810</v>
      </c>
      <c r="L295" s="11" t="s">
        <v>1850</v>
      </c>
      <c r="M295" s="9" t="s">
        <v>1851</v>
      </c>
      <c r="N295" s="10" t="str">
        <f t="shared" si="44"/>
        <v>19A HIGHER EDUCATION / 600 LSU BOARD OF SUPERVISORS</v>
      </c>
      <c r="O295" s="17">
        <v>224028</v>
      </c>
      <c r="P295" s="9" t="s">
        <v>269</v>
      </c>
      <c r="Q295" s="11" t="s">
        <v>253</v>
      </c>
      <c r="R295" s="12">
        <v>4.41</v>
      </c>
      <c r="S295" s="9" t="s">
        <v>2386</v>
      </c>
      <c r="T295" s="10" t="str">
        <f t="shared" si="43"/>
        <v>Research-----Research-----</v>
      </c>
      <c r="U295" s="13" t="s">
        <v>1184</v>
      </c>
      <c r="V295" s="13" t="s">
        <v>1184</v>
      </c>
    </row>
    <row r="296" spans="1:23" ht="36" customHeight="1" x14ac:dyDescent="0.2">
      <c r="A296" s="17">
        <v>224029</v>
      </c>
      <c r="B296" s="5" t="s">
        <v>1809</v>
      </c>
      <c r="C296" s="6" t="str">
        <f t="shared" si="45"/>
        <v>S</v>
      </c>
      <c r="D296" s="5" t="s">
        <v>3852</v>
      </c>
      <c r="E296" s="5" t="s">
        <v>1028</v>
      </c>
      <c r="F296" s="7" t="str">
        <f t="shared" si="38"/>
        <v xml:space="preserve">   </v>
      </c>
      <c r="G296" s="8" t="str">
        <f t="shared" si="39"/>
        <v xml:space="preserve"> </v>
      </c>
      <c r="H296" s="8" t="str">
        <f t="shared" si="40"/>
        <v xml:space="preserve"> </v>
      </c>
      <c r="I296" s="8" t="str">
        <f t="shared" si="41"/>
        <v xml:space="preserve"> </v>
      </c>
      <c r="J296" s="8" t="str">
        <f t="shared" si="42"/>
        <v xml:space="preserve"> </v>
      </c>
      <c r="K296" s="9" t="s">
        <v>1825</v>
      </c>
      <c r="L296" s="11" t="s">
        <v>1826</v>
      </c>
      <c r="M296" s="9" t="s">
        <v>1827</v>
      </c>
      <c r="N296" s="10" t="str">
        <f t="shared" si="44"/>
        <v>07 DEPT OF TRANSPORTATION &amp; DEVELOPMENT / 276 ENGINEERING AND OPERATIONS</v>
      </c>
      <c r="O296" s="17">
        <v>224029</v>
      </c>
      <c r="P296" s="9" t="s">
        <v>270</v>
      </c>
      <c r="Q296" s="11" t="s">
        <v>253</v>
      </c>
      <c r="R296" s="12">
        <v>0.23</v>
      </c>
      <c r="S296" s="9" t="s">
        <v>2387</v>
      </c>
      <c r="T296" s="10" t="str">
        <f t="shared" si="43"/>
        <v>Microwave Tower for DOTD communications (Voice, Data, and Video)-----Same-----DOTD TOWER IS LOCATED UPON DOTD INTERSTATE ROAD RIGHT-OF-WAY (ON A PORTI ON OF FORMER I-10 REST AREA - SEE S. C. 2-24-005).</v>
      </c>
      <c r="U296" s="13" t="s">
        <v>1038</v>
      </c>
      <c r="V296" s="13" t="s">
        <v>1031</v>
      </c>
      <c r="W296" s="9" t="s">
        <v>2388</v>
      </c>
    </row>
    <row r="297" spans="1:23" ht="36" customHeight="1" x14ac:dyDescent="0.2">
      <c r="A297" s="17">
        <v>224030</v>
      </c>
      <c r="B297" s="5" t="s">
        <v>1809</v>
      </c>
      <c r="C297" s="6" t="str">
        <f t="shared" si="45"/>
        <v>S</v>
      </c>
      <c r="D297" s="5" t="s">
        <v>3852</v>
      </c>
      <c r="E297" s="5" t="s">
        <v>1028</v>
      </c>
      <c r="F297" s="7" t="str">
        <f t="shared" si="38"/>
        <v xml:space="preserve">   </v>
      </c>
      <c r="G297" s="8" t="str">
        <f t="shared" si="39"/>
        <v xml:space="preserve"> </v>
      </c>
      <c r="H297" s="8" t="str">
        <f t="shared" si="40"/>
        <v xml:space="preserve"> </v>
      </c>
      <c r="I297" s="8" t="str">
        <f t="shared" si="41"/>
        <v xml:space="preserve"> </v>
      </c>
      <c r="J297" s="8" t="str">
        <f t="shared" si="42"/>
        <v xml:space="preserve"> </v>
      </c>
      <c r="K297" s="9" t="s">
        <v>1810</v>
      </c>
      <c r="L297" s="11" t="s">
        <v>1811</v>
      </c>
      <c r="M297" s="9" t="s">
        <v>1812</v>
      </c>
      <c r="N297" s="10" t="str">
        <f t="shared" si="44"/>
        <v>19A HIGHER EDUCATION / 649 BD OF SUPRS-COMM &amp; TECH COLL</v>
      </c>
      <c r="O297" s="17">
        <v>224030</v>
      </c>
      <c r="P297" s="9" t="s">
        <v>271</v>
      </c>
      <c r="Q297" s="11" t="s">
        <v>253</v>
      </c>
      <c r="R297" s="12">
        <v>10</v>
      </c>
      <c r="T297" s="10" t="str">
        <f t="shared" si="43"/>
        <v>----------</v>
      </c>
      <c r="U297" s="13" t="s">
        <v>1028</v>
      </c>
      <c r="V297" s="13" t="s">
        <v>1028</v>
      </c>
    </row>
    <row r="298" spans="1:23" ht="36" customHeight="1" x14ac:dyDescent="0.2">
      <c r="A298" s="24">
        <v>224031</v>
      </c>
      <c r="B298" s="5" t="s">
        <v>1809</v>
      </c>
      <c r="K298" s="9" t="s">
        <v>2219</v>
      </c>
      <c r="L298" s="11">
        <v>413</v>
      </c>
      <c r="M298" s="9" t="s">
        <v>3959</v>
      </c>
      <c r="N298" s="10" t="s">
        <v>3960</v>
      </c>
      <c r="O298" s="17"/>
      <c r="P298" s="9" t="s">
        <v>3961</v>
      </c>
      <c r="Q298" s="11" t="s">
        <v>253</v>
      </c>
    </row>
    <row r="299" spans="1:23" ht="36" customHeight="1" x14ac:dyDescent="0.2">
      <c r="A299" s="17">
        <v>232002</v>
      </c>
      <c r="B299" s="5" t="s">
        <v>1809</v>
      </c>
      <c r="C299" s="6" t="str">
        <f t="shared" si="45"/>
        <v>L</v>
      </c>
      <c r="D299" s="5" t="s">
        <v>1028</v>
      </c>
      <c r="E299" s="5" t="s">
        <v>3850</v>
      </c>
      <c r="F299" s="7" t="str">
        <f t="shared" ref="F299:F357" si="46">CONCATENATE(H299,I299,J299)</f>
        <v xml:space="preserve">  L</v>
      </c>
      <c r="G299" s="8" t="str">
        <f t="shared" ref="G299:G357" si="47">IFERROR(IF(SEARCH("*SELL*",V299,1),"S")," ")</f>
        <v xml:space="preserve"> </v>
      </c>
      <c r="H299" s="8" t="str">
        <f t="shared" ref="H299:H357" si="48">IFERROR(IF(SEARCH("*RECREAT*",T299,1),"R")," ")</f>
        <v xml:space="preserve"> </v>
      </c>
      <c r="I299" s="8" t="str">
        <f t="shared" ref="I299:I357" si="49">IFERROR(IF(SEARCH("*TIMBER*",T299,1),"T")," ")</f>
        <v xml:space="preserve"> </v>
      </c>
      <c r="J299" s="8" t="str">
        <f t="shared" ref="J299:J357" si="50">IFERROR(IF(SEARCH("*LEAS*",T299,1),"L")," ")</f>
        <v>L</v>
      </c>
      <c r="K299" s="9" t="s">
        <v>1922</v>
      </c>
      <c r="L299" s="11">
        <v>160</v>
      </c>
      <c r="M299" s="9" t="s">
        <v>2083</v>
      </c>
      <c r="N299" s="10" t="str">
        <f t="shared" si="44"/>
        <v>04 ELECTED OFFICIALS / 160 AGRICULTURE AND FORESTRY</v>
      </c>
      <c r="O299" s="17">
        <v>232002</v>
      </c>
      <c r="P299" s="9" t="s">
        <v>3906</v>
      </c>
      <c r="Q299" s="11" t="s">
        <v>272</v>
      </c>
      <c r="R299" s="12">
        <v>1</v>
      </c>
      <c r="S299" s="9" t="s">
        <v>2389</v>
      </c>
      <c r="T299" s="10" t="str">
        <f t="shared" ref="T299:T357" si="51">CONCATENATE(U299,"-----",V299,"-----",W299)</f>
        <v>----------LAND IS PRIVATELY OWNED AND LEASED TO STATE. STATE OWNS BUILDINGS.</v>
      </c>
      <c r="U299" s="13" t="s">
        <v>1028</v>
      </c>
      <c r="V299" s="13" t="s">
        <v>1028</v>
      </c>
      <c r="W299" s="9" t="s">
        <v>2390</v>
      </c>
    </row>
    <row r="300" spans="1:23" ht="36" customHeight="1" x14ac:dyDescent="0.2">
      <c r="A300" s="17">
        <v>232006</v>
      </c>
      <c r="B300" s="5" t="s">
        <v>1809</v>
      </c>
      <c r="C300" s="6" t="str">
        <f t="shared" si="45"/>
        <v>S</v>
      </c>
      <c r="D300" s="5" t="s">
        <v>3852</v>
      </c>
      <c r="E300" s="5" t="s">
        <v>1028</v>
      </c>
      <c r="F300" s="7" t="str">
        <f t="shared" si="46"/>
        <v xml:space="preserve">   </v>
      </c>
      <c r="G300" s="8" t="str">
        <f t="shared" si="47"/>
        <v xml:space="preserve"> </v>
      </c>
      <c r="H300" s="8" t="str">
        <f t="shared" si="48"/>
        <v xml:space="preserve"> </v>
      </c>
      <c r="I300" s="8" t="str">
        <f t="shared" si="49"/>
        <v xml:space="preserve"> </v>
      </c>
      <c r="J300" s="8" t="str">
        <f t="shared" si="50"/>
        <v xml:space="preserve"> </v>
      </c>
      <c r="K300" s="9" t="s">
        <v>1825</v>
      </c>
      <c r="L300" s="11" t="s">
        <v>1826</v>
      </c>
      <c r="M300" s="9" t="s">
        <v>1827</v>
      </c>
      <c r="N300" s="10" t="str">
        <f t="shared" si="44"/>
        <v>07 DEPT OF TRANSPORTATION &amp; DEVELOPMENT / 276 ENGINEERING AND OPERATIONS</v>
      </c>
      <c r="O300" s="17">
        <v>232006</v>
      </c>
      <c r="P300" s="9" t="s">
        <v>273</v>
      </c>
      <c r="Q300" s="11" t="s">
        <v>272</v>
      </c>
      <c r="R300" s="12">
        <v>40.07</v>
      </c>
      <c r="S300" s="9" t="s">
        <v>2391</v>
      </c>
      <c r="T300" s="10" t="str">
        <f t="shared" si="51"/>
        <v>No Longer Exist-----Processing for Disposal-----DOTD HOLDEN I-12 REST STOP IS LOCATED ON DOTD INTERSTATE ROAD RIGHT-OF-W AY. (AS OF OCT 2009, DOTD IS PREPARING TO SELL --- 32-0</v>
      </c>
      <c r="U300" s="13" t="s">
        <v>1142</v>
      </c>
      <c r="V300" s="13" t="s">
        <v>1248</v>
      </c>
      <c r="W300" s="9" t="s">
        <v>2392</v>
      </c>
    </row>
    <row r="301" spans="1:23" ht="36" customHeight="1" x14ac:dyDescent="0.2">
      <c r="A301" s="17">
        <v>232007</v>
      </c>
      <c r="B301" s="5" t="s">
        <v>1809</v>
      </c>
      <c r="C301" s="6" t="str">
        <f t="shared" si="45"/>
        <v>S</v>
      </c>
      <c r="D301" s="5" t="s">
        <v>3852</v>
      </c>
      <c r="E301" s="5" t="s">
        <v>1028</v>
      </c>
      <c r="F301" s="7" t="str">
        <f t="shared" si="46"/>
        <v xml:space="preserve">   </v>
      </c>
      <c r="G301" s="8" t="str">
        <f t="shared" si="47"/>
        <v xml:space="preserve"> </v>
      </c>
      <c r="H301" s="8" t="str">
        <f t="shared" si="48"/>
        <v xml:space="preserve"> </v>
      </c>
      <c r="I301" s="8" t="str">
        <f t="shared" si="49"/>
        <v xml:space="preserve"> </v>
      </c>
      <c r="J301" s="8" t="str">
        <f t="shared" si="50"/>
        <v xml:space="preserve"> </v>
      </c>
      <c r="K301" s="9" t="s">
        <v>1825</v>
      </c>
      <c r="L301" s="11" t="s">
        <v>1826</v>
      </c>
      <c r="M301" s="9" t="s">
        <v>1827</v>
      </c>
      <c r="N301" s="10" t="str">
        <f t="shared" si="44"/>
        <v>07 DEPT OF TRANSPORTATION &amp; DEVELOPMENT / 276 ENGINEERING AND OPERATIONS</v>
      </c>
      <c r="O301" s="17">
        <v>232007</v>
      </c>
      <c r="P301" s="9" t="s">
        <v>274</v>
      </c>
      <c r="Q301" s="11" t="s">
        <v>272</v>
      </c>
      <c r="R301" s="12">
        <v>1.52</v>
      </c>
      <c r="S301" s="9" t="s">
        <v>2393</v>
      </c>
      <c r="T301" s="10" t="str">
        <f t="shared" si="51"/>
        <v>Used for project engineer and inspectors-----Same-----</v>
      </c>
      <c r="U301" s="13" t="s">
        <v>1249</v>
      </c>
      <c r="V301" s="13" t="s">
        <v>1031</v>
      </c>
    </row>
    <row r="302" spans="1:23" ht="36" customHeight="1" x14ac:dyDescent="0.2">
      <c r="A302" s="17">
        <v>232009</v>
      </c>
      <c r="B302" s="5" t="s">
        <v>1809</v>
      </c>
      <c r="C302" s="6" t="str">
        <f t="shared" si="45"/>
        <v>S</v>
      </c>
      <c r="D302" s="5" t="s">
        <v>3852</v>
      </c>
      <c r="E302" s="5" t="s">
        <v>1028</v>
      </c>
      <c r="F302" s="7" t="str">
        <f t="shared" si="46"/>
        <v xml:space="preserve">   </v>
      </c>
      <c r="G302" s="8" t="str">
        <f t="shared" si="47"/>
        <v xml:space="preserve"> </v>
      </c>
      <c r="H302" s="8" t="str">
        <f t="shared" si="48"/>
        <v xml:space="preserve"> </v>
      </c>
      <c r="I302" s="8" t="str">
        <f t="shared" si="49"/>
        <v xml:space="preserve"> </v>
      </c>
      <c r="J302" s="8" t="str">
        <f t="shared" si="50"/>
        <v xml:space="preserve"> </v>
      </c>
      <c r="K302" s="9" t="s">
        <v>1825</v>
      </c>
      <c r="L302" s="11" t="s">
        <v>1826</v>
      </c>
      <c r="M302" s="9" t="s">
        <v>1827</v>
      </c>
      <c r="N302" s="10" t="str">
        <f t="shared" si="44"/>
        <v>07 DEPT OF TRANSPORTATION &amp; DEVELOPMENT / 276 ENGINEERING AND OPERATIONS</v>
      </c>
      <c r="O302" s="17">
        <v>232009</v>
      </c>
      <c r="P302" s="9" t="s">
        <v>275</v>
      </c>
      <c r="Q302" s="11" t="s">
        <v>272</v>
      </c>
      <c r="R302" s="12">
        <v>6.13</v>
      </c>
      <c r="S302" s="9" t="s">
        <v>2394</v>
      </c>
      <c r="T302" s="10" t="str">
        <f t="shared" si="51"/>
        <v>Old Microwave Tower site, Tower has been removed.-----Processing for Disposal-----</v>
      </c>
      <c r="U302" s="13" t="s">
        <v>1250</v>
      </c>
      <c r="V302" s="13" t="s">
        <v>1248</v>
      </c>
    </row>
    <row r="303" spans="1:23" ht="36" customHeight="1" x14ac:dyDescent="0.2">
      <c r="A303" s="17">
        <v>232010</v>
      </c>
      <c r="B303" s="5" t="s">
        <v>1809</v>
      </c>
      <c r="C303" s="6" t="str">
        <f t="shared" si="45"/>
        <v>M</v>
      </c>
      <c r="D303" s="5" t="s">
        <v>3852</v>
      </c>
      <c r="E303" s="5" t="s">
        <v>3850</v>
      </c>
      <c r="F303" s="7" t="str">
        <f t="shared" si="46"/>
        <v xml:space="preserve">   </v>
      </c>
      <c r="G303" s="8" t="str">
        <f t="shared" si="47"/>
        <v xml:space="preserve"> </v>
      </c>
      <c r="H303" s="8" t="str">
        <f t="shared" si="48"/>
        <v xml:space="preserve"> </v>
      </c>
      <c r="I303" s="8" t="str">
        <f t="shared" si="49"/>
        <v xml:space="preserve"> </v>
      </c>
      <c r="J303" s="8" t="str">
        <f t="shared" si="50"/>
        <v xml:space="preserve"> </v>
      </c>
      <c r="K303" s="9" t="s">
        <v>1821</v>
      </c>
      <c r="L303" s="11">
        <v>264</v>
      </c>
      <c r="M303" s="9" t="s">
        <v>1823</v>
      </c>
      <c r="N303" s="10" t="str">
        <f t="shared" si="44"/>
        <v>06 DEPT OF CULTURE, RECREATION &amp; TOURISM / 264 OFFICE OF STATE PARKS</v>
      </c>
      <c r="O303" s="17">
        <v>232010</v>
      </c>
      <c r="P303" s="9" t="s">
        <v>276</v>
      </c>
      <c r="Q303" s="11" t="s">
        <v>272</v>
      </c>
      <c r="R303" s="12">
        <v>1199.52</v>
      </c>
      <c r="S303" s="9" t="s">
        <v>2395</v>
      </c>
      <c r="T303" s="10" t="str">
        <f t="shared" si="51"/>
        <v>State Park-----State Park-----STATE PARK ON TICKFAW RIVER.</v>
      </c>
      <c r="U303" s="13" t="s">
        <v>1029</v>
      </c>
      <c r="V303" s="13" t="s">
        <v>1029</v>
      </c>
      <c r="W303" s="9" t="s">
        <v>2396</v>
      </c>
    </row>
    <row r="304" spans="1:23" ht="36" customHeight="1" x14ac:dyDescent="0.2">
      <c r="A304" s="17">
        <v>232015</v>
      </c>
      <c r="B304" s="5" t="s">
        <v>1809</v>
      </c>
      <c r="C304" s="6" t="str">
        <f t="shared" si="45"/>
        <v>S</v>
      </c>
      <c r="D304" s="5" t="s">
        <v>3852</v>
      </c>
      <c r="E304" s="5" t="s">
        <v>1028</v>
      </c>
      <c r="F304" s="7" t="str">
        <f t="shared" si="46"/>
        <v xml:space="preserve">   </v>
      </c>
      <c r="G304" s="8" t="str">
        <f t="shared" si="47"/>
        <v xml:space="preserve"> </v>
      </c>
      <c r="H304" s="8" t="str">
        <f t="shared" si="48"/>
        <v xml:space="preserve"> </v>
      </c>
      <c r="I304" s="8" t="str">
        <f t="shared" si="49"/>
        <v xml:space="preserve"> </v>
      </c>
      <c r="J304" s="8" t="str">
        <f t="shared" si="50"/>
        <v xml:space="preserve"> </v>
      </c>
      <c r="K304" s="9" t="s">
        <v>1825</v>
      </c>
      <c r="L304" s="11" t="s">
        <v>1826</v>
      </c>
      <c r="M304" s="9" t="s">
        <v>1827</v>
      </c>
      <c r="N304" s="10" t="str">
        <f t="shared" si="44"/>
        <v>07 DEPT OF TRANSPORTATION &amp; DEVELOPMENT / 276 ENGINEERING AND OPERATIONS</v>
      </c>
      <c r="O304" s="17">
        <v>232015</v>
      </c>
      <c r="P304" s="9" t="s">
        <v>277</v>
      </c>
      <c r="Q304" s="11" t="s">
        <v>272</v>
      </c>
      <c r="R304" s="12">
        <v>2.65</v>
      </c>
      <c r="S304" s="9" t="s">
        <v>2397</v>
      </c>
      <c r="T304" s="10" t="str">
        <f t="shared" si="51"/>
        <v>Area Engineers Office and Maint. Yard-----Same-----</v>
      </c>
      <c r="U304" s="13" t="s">
        <v>1144</v>
      </c>
      <c r="V304" s="13" t="s">
        <v>1031</v>
      </c>
    </row>
    <row r="305" spans="1:23" ht="36" customHeight="1" x14ac:dyDescent="0.2">
      <c r="A305" s="17">
        <v>232018</v>
      </c>
      <c r="B305" s="5" t="s">
        <v>1809</v>
      </c>
      <c r="C305" s="6" t="str">
        <f t="shared" si="45"/>
        <v>S</v>
      </c>
      <c r="D305" s="5" t="s">
        <v>3852</v>
      </c>
      <c r="E305" s="5" t="s">
        <v>1028</v>
      </c>
      <c r="F305" s="7" t="str">
        <f t="shared" si="46"/>
        <v xml:space="preserve">   </v>
      </c>
      <c r="G305" s="8" t="str">
        <f t="shared" si="47"/>
        <v xml:space="preserve"> </v>
      </c>
      <c r="H305" s="8" t="str">
        <f t="shared" si="48"/>
        <v xml:space="preserve"> </v>
      </c>
      <c r="I305" s="8" t="str">
        <f t="shared" si="49"/>
        <v xml:space="preserve"> </v>
      </c>
      <c r="J305" s="8" t="str">
        <f t="shared" si="50"/>
        <v xml:space="preserve"> </v>
      </c>
      <c r="K305" s="9" t="s">
        <v>1825</v>
      </c>
      <c r="L305" s="11" t="s">
        <v>1826</v>
      </c>
      <c r="M305" s="9" t="s">
        <v>1827</v>
      </c>
      <c r="N305" s="10" t="str">
        <f t="shared" si="44"/>
        <v>07 DEPT OF TRANSPORTATION &amp; DEVELOPMENT / 276 ENGINEERING AND OPERATIONS</v>
      </c>
      <c r="O305" s="17">
        <v>232018</v>
      </c>
      <c r="P305" s="9" t="s">
        <v>278</v>
      </c>
      <c r="Q305" s="11" t="s">
        <v>272</v>
      </c>
      <c r="R305" s="12">
        <v>1</v>
      </c>
      <c r="S305" s="9" t="s">
        <v>2398</v>
      </c>
      <c r="T305" s="10" t="str">
        <f t="shared" si="51"/>
        <v>material and equipment storage yard-----Maintain Existing-----</v>
      </c>
      <c r="U305" s="13" t="s">
        <v>1251</v>
      </c>
      <c r="V305" s="13" t="s">
        <v>1162</v>
      </c>
    </row>
    <row r="306" spans="1:23" ht="36" customHeight="1" x14ac:dyDescent="0.2">
      <c r="A306" s="17">
        <v>232020</v>
      </c>
      <c r="B306" s="5" t="s">
        <v>1809</v>
      </c>
      <c r="C306" s="6" t="str">
        <f t="shared" si="45"/>
        <v>S</v>
      </c>
      <c r="D306" s="5" t="s">
        <v>3852</v>
      </c>
      <c r="E306" s="5" t="s">
        <v>1028</v>
      </c>
      <c r="F306" s="7" t="str">
        <f t="shared" si="46"/>
        <v xml:space="preserve">   </v>
      </c>
      <c r="G306" s="8" t="str">
        <f t="shared" si="47"/>
        <v xml:space="preserve"> </v>
      </c>
      <c r="H306" s="8" t="str">
        <f t="shared" si="48"/>
        <v xml:space="preserve"> </v>
      </c>
      <c r="I306" s="8" t="str">
        <f t="shared" si="49"/>
        <v xml:space="preserve"> </v>
      </c>
      <c r="J306" s="8" t="str">
        <f t="shared" si="50"/>
        <v xml:space="preserve"> </v>
      </c>
      <c r="K306" s="9" t="s">
        <v>1902</v>
      </c>
      <c r="L306" s="11" t="s">
        <v>2014</v>
      </c>
      <c r="M306" s="9" t="s">
        <v>2015</v>
      </c>
      <c r="N306" s="10" t="str">
        <f t="shared" si="44"/>
        <v>09HH DEPT OF HEALTH AND HOSPITALS / 340 OFF FOR CITIZENS DEV DISABLIT.</v>
      </c>
      <c r="O306" s="17">
        <v>232020</v>
      </c>
      <c r="P306" s="9" t="s">
        <v>279</v>
      </c>
      <c r="Q306" s="11" t="s">
        <v>272</v>
      </c>
      <c r="R306" s="12">
        <v>57.52</v>
      </c>
      <c r="S306" s="9" t="s">
        <v>2399</v>
      </c>
      <c r="T306" s="10" t="str">
        <f t="shared" si="51"/>
        <v>Developmental Center NOTE:  All costs are included in 2-53-027-----Same-----HAMMOND STATE SCHOOL IS LOCATED IN TANGIPAHOA &amp; LIVINGSTON PARISHES. ** SEE SC 2-53-027 **</v>
      </c>
      <c r="U306" s="13" t="s">
        <v>1252</v>
      </c>
      <c r="V306" s="13" t="s">
        <v>1031</v>
      </c>
      <c r="W306" s="9" t="s">
        <v>2400</v>
      </c>
    </row>
    <row r="307" spans="1:23" ht="36" customHeight="1" x14ac:dyDescent="0.2">
      <c r="A307" s="17">
        <v>232021</v>
      </c>
      <c r="B307" s="5" t="s">
        <v>1809</v>
      </c>
      <c r="C307" s="6" t="str">
        <f t="shared" si="45"/>
        <v>S</v>
      </c>
      <c r="D307" s="5" t="s">
        <v>3852</v>
      </c>
      <c r="E307" s="5" t="s">
        <v>1028</v>
      </c>
      <c r="F307" s="7" t="str">
        <f t="shared" si="46"/>
        <v xml:space="preserve">   </v>
      </c>
      <c r="G307" s="8" t="str">
        <f t="shared" si="47"/>
        <v xml:space="preserve"> </v>
      </c>
      <c r="H307" s="8" t="str">
        <f t="shared" si="48"/>
        <v xml:space="preserve"> </v>
      </c>
      <c r="I307" s="8" t="str">
        <f t="shared" si="49"/>
        <v xml:space="preserve"> </v>
      </c>
      <c r="J307" s="8" t="str">
        <f t="shared" si="50"/>
        <v xml:space="preserve"> </v>
      </c>
      <c r="K307" s="9" t="s">
        <v>1902</v>
      </c>
      <c r="L307" s="11" t="s">
        <v>2014</v>
      </c>
      <c r="M307" s="9" t="s">
        <v>2015</v>
      </c>
      <c r="N307" s="10" t="str">
        <f t="shared" si="44"/>
        <v>09HH DEPT OF HEALTH AND HOSPITALS / 340 OFF FOR CITIZENS DEV DISABLIT.</v>
      </c>
      <c r="O307" s="17">
        <v>232021</v>
      </c>
      <c r="P307" s="9" t="s">
        <v>280</v>
      </c>
      <c r="Q307" s="11" t="s">
        <v>272</v>
      </c>
      <c r="R307" s="12">
        <v>0.34</v>
      </c>
      <c r="S307" s="9" t="s">
        <v>2401</v>
      </c>
      <c r="T307" s="10" t="str">
        <f t="shared" si="51"/>
        <v>Cemetary-----Same-----</v>
      </c>
      <c r="U307" s="13" t="s">
        <v>1253</v>
      </c>
      <c r="V307" s="13" t="s">
        <v>1031</v>
      </c>
    </row>
    <row r="308" spans="1:23" ht="36" customHeight="1" x14ac:dyDescent="0.2">
      <c r="A308" s="18">
        <v>232023</v>
      </c>
      <c r="B308" s="5" t="s">
        <v>1809</v>
      </c>
      <c r="C308" s="6" t="str">
        <f t="shared" si="45"/>
        <v>S</v>
      </c>
      <c r="D308" s="5" t="s">
        <v>3852</v>
      </c>
      <c r="E308" s="5" t="s">
        <v>1028</v>
      </c>
      <c r="F308" s="7" t="str">
        <f t="shared" si="46"/>
        <v>RTL</v>
      </c>
      <c r="G308" s="8" t="str">
        <f t="shared" si="47"/>
        <v>S</v>
      </c>
      <c r="H308" s="8" t="str">
        <f t="shared" si="48"/>
        <v>R</v>
      </c>
      <c r="I308" s="8" t="str">
        <f t="shared" si="49"/>
        <v>T</v>
      </c>
      <c r="J308" s="8" t="str">
        <f t="shared" si="50"/>
        <v>L</v>
      </c>
      <c r="K308" s="9" t="s">
        <v>1856</v>
      </c>
      <c r="L308" s="11" t="s">
        <v>1857</v>
      </c>
      <c r="M308" s="9" t="s">
        <v>1858</v>
      </c>
      <c r="N308" s="10" t="str">
        <f t="shared" si="44"/>
        <v>01 EXECUTIVE DEPARTMENT / 107 DIVISION OF ADMINISTRATION</v>
      </c>
      <c r="O308" s="18">
        <v>232023</v>
      </c>
      <c r="P308" s="9" t="s">
        <v>17</v>
      </c>
      <c r="Q308" s="11" t="s">
        <v>272</v>
      </c>
      <c r="R308" s="12">
        <v>3.97</v>
      </c>
      <c r="S308" s="9" t="s">
        <v>2402</v>
      </c>
      <c r="T308" s="10" t="str">
        <f t="shared" si="51"/>
        <v>TF#809.500 RECREATION - RECENT POWERLINE ROW AWARDED-----LOT 5 SOLD - SEE DOC 3.  SELL-----LOTS 2, 4 &amp; 5 HAD TIMBER SOLD IN 1952; LOT 5 WAS LEASED FOR GRAZING IN 1995 (SLO LEASE #2393), BUT CANCELLED IN 1997.</v>
      </c>
      <c r="U308" s="13" t="s">
        <v>1254</v>
      </c>
      <c r="V308" s="13" t="s">
        <v>1255</v>
      </c>
      <c r="W308" s="9" t="s">
        <v>2403</v>
      </c>
    </row>
    <row r="309" spans="1:23" ht="36" customHeight="1" x14ac:dyDescent="0.2">
      <c r="A309" s="17">
        <v>232027</v>
      </c>
      <c r="B309" s="5" t="s">
        <v>1809</v>
      </c>
      <c r="C309" s="6" t="str">
        <f t="shared" si="45"/>
        <v>S</v>
      </c>
      <c r="D309" s="5" t="s">
        <v>3852</v>
      </c>
      <c r="E309" s="5" t="s">
        <v>1028</v>
      </c>
      <c r="F309" s="7" t="str">
        <f t="shared" si="46"/>
        <v xml:space="preserve">RT </v>
      </c>
      <c r="G309" s="8" t="str">
        <f t="shared" si="47"/>
        <v xml:space="preserve"> </v>
      </c>
      <c r="H309" s="8" t="str">
        <f t="shared" si="48"/>
        <v>R</v>
      </c>
      <c r="I309" s="8" t="str">
        <f t="shared" si="49"/>
        <v>T</v>
      </c>
      <c r="J309" s="8" t="str">
        <f t="shared" si="50"/>
        <v xml:space="preserve"> </v>
      </c>
      <c r="K309" s="9" t="s">
        <v>1856</v>
      </c>
      <c r="L309" s="11" t="s">
        <v>1857</v>
      </c>
      <c r="M309" s="9" t="s">
        <v>1858</v>
      </c>
      <c r="N309" s="10" t="str">
        <f t="shared" si="44"/>
        <v>01 EXECUTIVE DEPARTMENT / 107 DIVISION OF ADMINISTRATION</v>
      </c>
      <c r="O309" s="17">
        <v>232027</v>
      </c>
      <c r="P309" s="9" t="s">
        <v>17</v>
      </c>
      <c r="Q309" s="11" t="s">
        <v>272</v>
      </c>
      <c r="R309" s="12">
        <v>40.04</v>
      </c>
      <c r="S309" s="9" t="s">
        <v>2404</v>
      </c>
      <c r="T309" s="10" t="str">
        <f t="shared" si="51"/>
        <v>{TF#819.500}  TIMBER PRODUCTION / PUBLIC RECREATION;  APPEARS TO BE LANDLOCKED-----03/28/2016 - RETAIN FOR TIMBER MANAGEMENT PROGRAM-----TIMBER SOLD IN 1948.</v>
      </c>
      <c r="U309" s="13" t="s">
        <v>1256</v>
      </c>
      <c r="V309" s="13" t="s">
        <v>1152</v>
      </c>
      <c r="W309" s="9" t="s">
        <v>2405</v>
      </c>
    </row>
    <row r="310" spans="1:23" ht="36" customHeight="1" x14ac:dyDescent="0.2">
      <c r="A310" s="17">
        <v>232028</v>
      </c>
      <c r="B310" s="5" t="s">
        <v>1809</v>
      </c>
      <c r="C310" s="6" t="str">
        <f t="shared" si="45"/>
        <v>S</v>
      </c>
      <c r="D310" s="5" t="s">
        <v>3852</v>
      </c>
      <c r="E310" s="5" t="s">
        <v>1028</v>
      </c>
      <c r="F310" s="7" t="str">
        <f t="shared" si="46"/>
        <v xml:space="preserve">RT </v>
      </c>
      <c r="G310" s="8" t="str">
        <f t="shared" si="47"/>
        <v xml:space="preserve"> </v>
      </c>
      <c r="H310" s="8" t="str">
        <f t="shared" si="48"/>
        <v>R</v>
      </c>
      <c r="I310" s="8" t="str">
        <f t="shared" si="49"/>
        <v>T</v>
      </c>
      <c r="J310" s="8" t="str">
        <f t="shared" si="50"/>
        <v xml:space="preserve"> </v>
      </c>
      <c r="K310" s="9" t="s">
        <v>1856</v>
      </c>
      <c r="L310" s="11" t="s">
        <v>1857</v>
      </c>
      <c r="M310" s="9" t="s">
        <v>1858</v>
      </c>
      <c r="N310" s="10" t="str">
        <f t="shared" si="44"/>
        <v>01 EXECUTIVE DEPARTMENT / 107 DIVISION OF ADMINISTRATION</v>
      </c>
      <c r="O310" s="17">
        <v>232028</v>
      </c>
      <c r="P310" s="9" t="s">
        <v>17</v>
      </c>
      <c r="Q310" s="11" t="s">
        <v>272</v>
      </c>
      <c r="R310" s="12">
        <v>40</v>
      </c>
      <c r="S310" s="9" t="s">
        <v>2406</v>
      </c>
      <c r="T310" s="10" t="str">
        <f t="shared" si="51"/>
        <v>{TF#819.500}  TIMBER PRODUCTION / PUBLIC RECREATION; APPEARS TO BE LANDLOCKED-----03/28/2016 - RETAIN FOR TIMBER MANAGEMENT PROGRAM-----TIMBER SOLD IN 1948.</v>
      </c>
      <c r="U310" s="13" t="s">
        <v>1257</v>
      </c>
      <c r="V310" s="13" t="s">
        <v>1152</v>
      </c>
      <c r="W310" s="9" t="s">
        <v>2405</v>
      </c>
    </row>
    <row r="311" spans="1:23" ht="36" customHeight="1" x14ac:dyDescent="0.2">
      <c r="A311" s="17">
        <v>232029</v>
      </c>
      <c r="B311" s="5" t="s">
        <v>1809</v>
      </c>
      <c r="C311" s="6" t="str">
        <f t="shared" si="45"/>
        <v>S</v>
      </c>
      <c r="D311" s="5" t="s">
        <v>3852</v>
      </c>
      <c r="E311" s="5" t="s">
        <v>1028</v>
      </c>
      <c r="F311" s="7" t="str">
        <f t="shared" si="46"/>
        <v xml:space="preserve">RT </v>
      </c>
      <c r="G311" s="8" t="str">
        <f t="shared" si="47"/>
        <v xml:space="preserve"> </v>
      </c>
      <c r="H311" s="8" t="str">
        <f t="shared" si="48"/>
        <v>R</v>
      </c>
      <c r="I311" s="8" t="str">
        <f t="shared" si="49"/>
        <v>T</v>
      </c>
      <c r="J311" s="8" t="str">
        <f t="shared" si="50"/>
        <v xml:space="preserve"> </v>
      </c>
      <c r="K311" s="9" t="s">
        <v>1856</v>
      </c>
      <c r="L311" s="11" t="s">
        <v>1857</v>
      </c>
      <c r="M311" s="9" t="s">
        <v>1858</v>
      </c>
      <c r="N311" s="10" t="str">
        <f t="shared" si="44"/>
        <v>01 EXECUTIVE DEPARTMENT / 107 DIVISION OF ADMINISTRATION</v>
      </c>
      <c r="O311" s="17">
        <v>232029</v>
      </c>
      <c r="P311" s="9" t="s">
        <v>17</v>
      </c>
      <c r="Q311" s="11" t="s">
        <v>272</v>
      </c>
      <c r="R311" s="12">
        <v>40</v>
      </c>
      <c r="S311" s="9" t="s">
        <v>2407</v>
      </c>
      <c r="T311" s="10" t="str">
        <f t="shared" si="51"/>
        <v>{TF#819.700}  TIMBER PRODUCTION / PUBLIC RECREATION;  APPEARS TO BE LANDLOCKED-----03/28/2016 - RETAIN FOR TIMBER MANAGEMENT PROGRAM-----TIMBER SOLD IN 1951.</v>
      </c>
      <c r="U311" s="13" t="s">
        <v>1258</v>
      </c>
      <c r="V311" s="13" t="s">
        <v>1152</v>
      </c>
      <c r="W311" s="9" t="s">
        <v>2408</v>
      </c>
    </row>
    <row r="312" spans="1:23" ht="36" customHeight="1" x14ac:dyDescent="0.2">
      <c r="A312" s="17">
        <v>232033</v>
      </c>
      <c r="B312" s="5" t="s">
        <v>1809</v>
      </c>
      <c r="C312" s="6" t="str">
        <f t="shared" si="45"/>
        <v>S</v>
      </c>
      <c r="D312" s="5" t="s">
        <v>3852</v>
      </c>
      <c r="E312" s="5" t="s">
        <v>1028</v>
      </c>
      <c r="F312" s="7" t="str">
        <f t="shared" si="46"/>
        <v xml:space="preserve">   </v>
      </c>
      <c r="G312" s="8" t="str">
        <f t="shared" si="47"/>
        <v xml:space="preserve"> </v>
      </c>
      <c r="H312" s="8" t="str">
        <f t="shared" si="48"/>
        <v xml:space="preserve"> </v>
      </c>
      <c r="I312" s="8" t="str">
        <f t="shared" si="49"/>
        <v xml:space="preserve"> </v>
      </c>
      <c r="J312" s="8" t="str">
        <f t="shared" si="50"/>
        <v xml:space="preserve"> </v>
      </c>
      <c r="K312" s="9" t="s">
        <v>1856</v>
      </c>
      <c r="L312" s="11" t="s">
        <v>1857</v>
      </c>
      <c r="M312" s="9" t="s">
        <v>1858</v>
      </c>
      <c r="N312" s="10" t="str">
        <f t="shared" si="44"/>
        <v>01 EXECUTIVE DEPARTMENT / 107 DIVISION OF ADMINISTRATION</v>
      </c>
      <c r="O312" s="17">
        <v>232033</v>
      </c>
      <c r="P312" s="9" t="s">
        <v>17</v>
      </c>
      <c r="Q312" s="11" t="s">
        <v>272</v>
      </c>
      <c r="R312" s="12">
        <v>10.53</v>
      </c>
      <c r="S312" s="9" t="s">
        <v>2409</v>
      </c>
      <c r="T312" s="10" t="str">
        <f t="shared" si="51"/>
        <v>----------SWAMP SEL 7/19/1850, APPROVAL 5/6/1852. SEE OFFICIAL PLAT # 202 DATED 1822. SEE SLO TITLE FILE 816.5.</v>
      </c>
      <c r="U312" s="13" t="s">
        <v>1028</v>
      </c>
      <c r="V312" s="13" t="s">
        <v>1028</v>
      </c>
      <c r="W312" s="9" t="s">
        <v>2410</v>
      </c>
    </row>
    <row r="313" spans="1:23" ht="36" customHeight="1" x14ac:dyDescent="0.2">
      <c r="A313" s="17">
        <v>232034</v>
      </c>
      <c r="B313" s="5" t="s">
        <v>1809</v>
      </c>
      <c r="C313" s="6" t="str">
        <f t="shared" si="45"/>
        <v>S</v>
      </c>
      <c r="D313" s="5" t="s">
        <v>3852</v>
      </c>
      <c r="E313" s="5" t="s">
        <v>1028</v>
      </c>
      <c r="F313" s="7" t="str">
        <f t="shared" si="46"/>
        <v xml:space="preserve">   </v>
      </c>
      <c r="G313" s="8" t="str">
        <f t="shared" si="47"/>
        <v xml:space="preserve"> </v>
      </c>
      <c r="H313" s="8" t="str">
        <f t="shared" si="48"/>
        <v xml:space="preserve"> </v>
      </c>
      <c r="I313" s="8" t="str">
        <f t="shared" si="49"/>
        <v xml:space="preserve"> </v>
      </c>
      <c r="J313" s="8" t="str">
        <f t="shared" si="50"/>
        <v xml:space="preserve"> </v>
      </c>
      <c r="K313" s="9" t="s">
        <v>1831</v>
      </c>
      <c r="L313" s="11" t="s">
        <v>1894</v>
      </c>
      <c r="M313" s="9" t="s">
        <v>1895</v>
      </c>
      <c r="N313" s="10" t="str">
        <f t="shared" si="44"/>
        <v>16 DEPT OF WILDLIFE &amp; FISHERIES / 513 OFFICE OF WILDLIFE</v>
      </c>
      <c r="O313" s="17">
        <v>232034</v>
      </c>
      <c r="P313" s="9" t="s">
        <v>281</v>
      </c>
      <c r="Q313" s="11" t="s">
        <v>272</v>
      </c>
      <c r="R313" s="12">
        <v>20674.721000000001</v>
      </c>
      <c r="T313" s="10" t="str">
        <f t="shared" si="51"/>
        <v>----------</v>
      </c>
      <c r="U313" s="13" t="s">
        <v>1028</v>
      </c>
      <c r="V313" s="13" t="s">
        <v>1028</v>
      </c>
    </row>
    <row r="314" spans="1:23" ht="36" customHeight="1" x14ac:dyDescent="0.2">
      <c r="A314" s="24">
        <v>232035</v>
      </c>
      <c r="B314" s="5" t="s">
        <v>1809</v>
      </c>
      <c r="C314" s="6" t="str">
        <f t="shared" ref="C314" si="52">IF(CONCATENATE(D314,E314)="SL","M",CONCATENATE(D314,E314))</f>
        <v>L</v>
      </c>
      <c r="E314" s="5" t="s">
        <v>3850</v>
      </c>
      <c r="F314" s="7" t="str">
        <f t="shared" ref="F314" si="53">CONCATENATE(H314,I314,J314)</f>
        <v xml:space="preserve">   </v>
      </c>
      <c r="G314" s="8" t="str">
        <f t="shared" ref="G314" si="54">IFERROR(IF(SEARCH("*SELL*",V314,1),"S")," ")</f>
        <v xml:space="preserve"> </v>
      </c>
      <c r="H314" s="8" t="str">
        <f t="shared" ref="H314" si="55">IFERROR(IF(SEARCH("*RECREAT*",T314,1),"R")," ")</f>
        <v xml:space="preserve"> </v>
      </c>
      <c r="I314" s="8" t="str">
        <f t="shared" ref="I314" si="56">IFERROR(IF(SEARCH("*TIMBER*",T314,1),"T")," ")</f>
        <v xml:space="preserve"> </v>
      </c>
      <c r="J314" s="8" t="str">
        <f t="shared" ref="J314" si="57">IFERROR(IF(SEARCH("*LEAS*",T314,1),"L")," ")</f>
        <v xml:space="preserve"> </v>
      </c>
      <c r="K314" s="9" t="s">
        <v>1810</v>
      </c>
      <c r="L314" s="11" t="s">
        <v>1811</v>
      </c>
      <c r="M314" s="9" t="s">
        <v>1812</v>
      </c>
      <c r="N314" s="10" t="str">
        <f t="shared" ref="N314:N316" si="58">CONCATENATE(K314," / ",L314," ",M314)</f>
        <v>19A HIGHER EDUCATION / 649 BD OF SUPRS-COMM &amp; TECH COLL</v>
      </c>
      <c r="O314" s="24">
        <v>232035</v>
      </c>
      <c r="P314" s="9" t="s">
        <v>3935</v>
      </c>
      <c r="Q314" s="11" t="s">
        <v>272</v>
      </c>
      <c r="R314" s="12">
        <v>20674.721000000001</v>
      </c>
      <c r="T314" s="10" t="str">
        <f t="shared" ref="T314" si="59">CONCATENATE(U314,"-----",V314,"-----",W314)</f>
        <v>----------</v>
      </c>
      <c r="U314" s="13" t="s">
        <v>1028</v>
      </c>
      <c r="V314" s="13" t="s">
        <v>1028</v>
      </c>
    </row>
    <row r="315" spans="1:23" ht="36" customHeight="1" x14ac:dyDescent="0.2">
      <c r="A315" s="24">
        <v>232036</v>
      </c>
      <c r="B315" s="5" t="s">
        <v>1809</v>
      </c>
      <c r="C315" s="6" t="s">
        <v>3852</v>
      </c>
      <c r="D315" s="5" t="s">
        <v>3852</v>
      </c>
      <c r="K315" s="9" t="s">
        <v>1810</v>
      </c>
      <c r="L315" s="11" t="s">
        <v>1811</v>
      </c>
      <c r="M315" s="9" t="s">
        <v>1812</v>
      </c>
      <c r="N315" s="10" t="str">
        <f t="shared" si="58"/>
        <v>19A HIGHER EDUCATION / 649 BD OF SUPRS-COMM &amp; TECH COLL</v>
      </c>
      <c r="O315" s="24"/>
      <c r="P315" s="9" t="s">
        <v>3946</v>
      </c>
      <c r="Q315" s="11" t="s">
        <v>272</v>
      </c>
    </row>
    <row r="316" spans="1:23" ht="36" customHeight="1" x14ac:dyDescent="0.2">
      <c r="A316" s="24">
        <v>232037</v>
      </c>
      <c r="B316" s="5" t="s">
        <v>1809</v>
      </c>
      <c r="C316" s="6" t="str">
        <f t="shared" ref="C316" si="60">IF(CONCATENATE(D316,E316)="SL","M",CONCATENATE(D316,E316))</f>
        <v>S</v>
      </c>
      <c r="D316" s="5" t="s">
        <v>3852</v>
      </c>
      <c r="E316" s="5" t="s">
        <v>1028</v>
      </c>
      <c r="F316" s="7" t="str">
        <f t="shared" ref="F316" si="61">CONCATENATE(H316,I316,J316)</f>
        <v xml:space="preserve">   </v>
      </c>
      <c r="G316" s="8" t="str">
        <f t="shared" ref="G316" si="62">IFERROR(IF(SEARCH("*SELL*",V316,1),"S")," ")</f>
        <v xml:space="preserve"> </v>
      </c>
      <c r="H316" s="8" t="str">
        <f t="shared" ref="H316" si="63">IFERROR(IF(SEARCH("*RECREAT*",T316,1),"R")," ")</f>
        <v xml:space="preserve"> </v>
      </c>
      <c r="I316" s="8" t="str">
        <f t="shared" ref="I316" si="64">IFERROR(IF(SEARCH("*TIMBER*",T316,1),"T")," ")</f>
        <v xml:space="preserve"> </v>
      </c>
      <c r="J316" s="8" t="str">
        <f t="shared" ref="J316" si="65">IFERROR(IF(SEARCH("*LEAS*",T316,1),"L")," ")</f>
        <v xml:space="preserve"> </v>
      </c>
      <c r="K316" s="9" t="s">
        <v>1831</v>
      </c>
      <c r="L316" s="11" t="s">
        <v>1894</v>
      </c>
      <c r="M316" s="9" t="s">
        <v>1895</v>
      </c>
      <c r="N316" s="10" t="str">
        <f t="shared" si="58"/>
        <v>16 DEPT OF WILDLIFE &amp; FISHERIES / 513 OFFICE OF WILDLIFE</v>
      </c>
      <c r="O316" s="17">
        <v>232034</v>
      </c>
      <c r="P316" s="9" t="s">
        <v>3968</v>
      </c>
      <c r="Q316" s="11" t="s">
        <v>272</v>
      </c>
      <c r="R316" s="12">
        <v>20674.721000000001</v>
      </c>
      <c r="T316" s="10" t="str">
        <f t="shared" ref="T316" si="66">CONCATENATE(U316,"-----",V316,"-----",W316)</f>
        <v>----------</v>
      </c>
      <c r="U316" s="13" t="s">
        <v>1028</v>
      </c>
      <c r="V316" s="13" t="s">
        <v>1028</v>
      </c>
    </row>
    <row r="317" spans="1:23" ht="36" customHeight="1" x14ac:dyDescent="0.2">
      <c r="A317" s="17">
        <v>239001</v>
      </c>
      <c r="B317" s="5" t="s">
        <v>1809</v>
      </c>
      <c r="C317" s="6" t="str">
        <f t="shared" si="45"/>
        <v>L</v>
      </c>
      <c r="D317" s="5" t="s">
        <v>1028</v>
      </c>
      <c r="E317" s="5" t="s">
        <v>3850</v>
      </c>
      <c r="F317" s="7" t="str">
        <f t="shared" si="46"/>
        <v xml:space="preserve">   </v>
      </c>
      <c r="G317" s="8" t="str">
        <f t="shared" si="47"/>
        <v xml:space="preserve"> </v>
      </c>
      <c r="H317" s="8" t="str">
        <f t="shared" si="48"/>
        <v xml:space="preserve"> </v>
      </c>
      <c r="I317" s="8" t="str">
        <f t="shared" si="49"/>
        <v xml:space="preserve"> </v>
      </c>
      <c r="J317" s="8" t="str">
        <f t="shared" si="50"/>
        <v xml:space="preserve"> </v>
      </c>
      <c r="K317" s="9" t="s">
        <v>1856</v>
      </c>
      <c r="L317" s="11">
        <v>112</v>
      </c>
      <c r="M317" s="9" t="s">
        <v>1893</v>
      </c>
      <c r="N317" s="10" t="str">
        <f t="shared" si="44"/>
        <v>01 EXECUTIVE DEPARTMENT / 112 DEPT OF MILITARY AFFAIRS</v>
      </c>
      <c r="O317" s="17">
        <v>239001</v>
      </c>
      <c r="P317" s="9" t="s">
        <v>282</v>
      </c>
      <c r="Q317" s="11" t="s">
        <v>283</v>
      </c>
      <c r="R317" s="12">
        <v>1.79</v>
      </c>
      <c r="S317" s="9" t="s">
        <v>2411</v>
      </c>
      <c r="T317" s="10" t="str">
        <f t="shared" si="51"/>
        <v>Houses Co A (EN) 256th BSTB-----Houses Co A (EN) 256th BSTB-----</v>
      </c>
      <c r="U317" s="13" t="s">
        <v>1259</v>
      </c>
      <c r="V317" s="13" t="s">
        <v>1259</v>
      </c>
    </row>
    <row r="318" spans="1:23" ht="36" customHeight="1" x14ac:dyDescent="0.2">
      <c r="A318" s="17">
        <v>239002</v>
      </c>
      <c r="B318" s="5" t="s">
        <v>1809</v>
      </c>
      <c r="C318" s="6" t="str">
        <f t="shared" si="45"/>
        <v>S</v>
      </c>
      <c r="D318" s="5" t="s">
        <v>3852</v>
      </c>
      <c r="E318" s="5" t="s">
        <v>1028</v>
      </c>
      <c r="F318" s="7" t="str">
        <f t="shared" si="46"/>
        <v xml:space="preserve">   </v>
      </c>
      <c r="G318" s="8" t="str">
        <f t="shared" si="47"/>
        <v xml:space="preserve"> </v>
      </c>
      <c r="H318" s="8" t="str">
        <f t="shared" si="48"/>
        <v xml:space="preserve"> </v>
      </c>
      <c r="I318" s="8" t="str">
        <f t="shared" si="49"/>
        <v xml:space="preserve"> </v>
      </c>
      <c r="J318" s="8" t="str">
        <f t="shared" si="50"/>
        <v xml:space="preserve"> </v>
      </c>
      <c r="K318" s="9" t="s">
        <v>1810</v>
      </c>
      <c r="L318" s="11" t="s">
        <v>1811</v>
      </c>
      <c r="M318" s="9" t="s">
        <v>1812</v>
      </c>
      <c r="N318" s="10" t="str">
        <f t="shared" ref="N318:N374" si="67">CONCATENATE(K318," / ",L318," ",M318)</f>
        <v>19A HIGHER EDUCATION / 649 BD OF SUPRS-COMM &amp; TECH COLL</v>
      </c>
      <c r="O318" s="17">
        <v>239002</v>
      </c>
      <c r="P318" s="9" t="s">
        <v>284</v>
      </c>
      <c r="Q318" s="11" t="s">
        <v>283</v>
      </c>
      <c r="R318" s="12">
        <v>5.57</v>
      </c>
      <c r="S318" s="9" t="s">
        <v>2412</v>
      </c>
      <c r="T318" s="10" t="str">
        <f t="shared" si="51"/>
        <v>----------</v>
      </c>
      <c r="U318" s="13" t="s">
        <v>1028</v>
      </c>
      <c r="V318" s="13" t="s">
        <v>1028</v>
      </c>
    </row>
    <row r="319" spans="1:23" ht="36" customHeight="1" x14ac:dyDescent="0.2">
      <c r="A319" s="17">
        <v>239003</v>
      </c>
      <c r="B319" s="5" t="s">
        <v>1809</v>
      </c>
      <c r="C319" s="6" t="str">
        <f t="shared" si="45"/>
        <v>S</v>
      </c>
      <c r="D319" s="5" t="s">
        <v>3852</v>
      </c>
      <c r="E319" s="5" t="s">
        <v>1028</v>
      </c>
      <c r="F319" s="7" t="str">
        <f t="shared" si="46"/>
        <v xml:space="preserve">   </v>
      </c>
      <c r="G319" s="8" t="str">
        <f t="shared" si="47"/>
        <v xml:space="preserve"> </v>
      </c>
      <c r="H319" s="8" t="str">
        <f t="shared" si="48"/>
        <v xml:space="preserve"> </v>
      </c>
      <c r="I319" s="8" t="str">
        <f t="shared" si="49"/>
        <v xml:space="preserve"> </v>
      </c>
      <c r="J319" s="8" t="str">
        <f t="shared" si="50"/>
        <v xml:space="preserve"> </v>
      </c>
      <c r="K319" s="9" t="s">
        <v>1825</v>
      </c>
      <c r="L319" s="11" t="s">
        <v>1826</v>
      </c>
      <c r="M319" s="9" t="s">
        <v>1827</v>
      </c>
      <c r="N319" s="10" t="str">
        <f t="shared" si="67"/>
        <v>07 DEPT OF TRANSPORTATION &amp; DEVELOPMENT / 276 ENGINEERING AND OPERATIONS</v>
      </c>
      <c r="O319" s="17">
        <v>239003</v>
      </c>
      <c r="P319" s="9" t="s">
        <v>285</v>
      </c>
      <c r="Q319" s="11" t="s">
        <v>283</v>
      </c>
      <c r="R319" s="12">
        <v>5.84</v>
      </c>
      <c r="S319" s="9" t="s">
        <v>2413</v>
      </c>
      <c r="T319" s="10" t="str">
        <f t="shared" si="51"/>
        <v>Maintenance Unit-----Maintain Existing-----</v>
      </c>
      <c r="U319" s="13" t="s">
        <v>1161</v>
      </c>
      <c r="V319" s="13" t="s">
        <v>1162</v>
      </c>
    </row>
    <row r="320" spans="1:23" ht="36" customHeight="1" x14ac:dyDescent="0.2">
      <c r="A320" s="17">
        <v>239006</v>
      </c>
      <c r="B320" s="5" t="s">
        <v>1809</v>
      </c>
      <c r="C320" s="6" t="str">
        <f t="shared" si="45"/>
        <v>M</v>
      </c>
      <c r="D320" s="5" t="s">
        <v>3852</v>
      </c>
      <c r="E320" s="5" t="s">
        <v>3850</v>
      </c>
      <c r="F320" s="7" t="str">
        <f t="shared" si="46"/>
        <v xml:space="preserve">   </v>
      </c>
      <c r="G320" s="8" t="str">
        <f t="shared" si="47"/>
        <v xml:space="preserve"> </v>
      </c>
      <c r="H320" s="8" t="str">
        <f t="shared" si="48"/>
        <v xml:space="preserve"> </v>
      </c>
      <c r="I320" s="8" t="str">
        <f t="shared" si="49"/>
        <v xml:space="preserve"> </v>
      </c>
      <c r="J320" s="8" t="str">
        <f t="shared" si="50"/>
        <v xml:space="preserve"> </v>
      </c>
      <c r="K320" s="9" t="s">
        <v>1825</v>
      </c>
      <c r="L320" s="11" t="s">
        <v>1826</v>
      </c>
      <c r="M320" s="9" t="s">
        <v>1827</v>
      </c>
      <c r="N320" s="10" t="str">
        <f t="shared" si="67"/>
        <v>07 DEPT OF TRANSPORTATION &amp; DEVELOPMENT / 276 ENGINEERING AND OPERATIONS</v>
      </c>
      <c r="O320" s="17">
        <v>239006</v>
      </c>
      <c r="P320" s="9" t="s">
        <v>286</v>
      </c>
      <c r="Q320" s="11" t="s">
        <v>283</v>
      </c>
      <c r="R320" s="12">
        <v>9.5</v>
      </c>
      <c r="S320" s="9" t="s">
        <v>2414</v>
      </c>
      <c r="T320" s="10" t="str">
        <f t="shared" si="51"/>
        <v>Not District 61----------UNABLE TO DETERMINE ACREAGE DUE TO INCOMPLETE DESCRIPTION IN LAND DOCUME NT.</v>
      </c>
      <c r="U320" s="13" t="s">
        <v>1175</v>
      </c>
      <c r="V320" s="13" t="s">
        <v>1028</v>
      </c>
      <c r="W320" s="9" t="s">
        <v>2415</v>
      </c>
    </row>
    <row r="321" spans="1:23" ht="36" customHeight="1" x14ac:dyDescent="0.2">
      <c r="A321" s="17">
        <v>239007</v>
      </c>
      <c r="B321" s="5" t="s">
        <v>1809</v>
      </c>
      <c r="C321" s="6" t="str">
        <f t="shared" si="45"/>
        <v>S</v>
      </c>
      <c r="D321" s="5" t="s">
        <v>3852</v>
      </c>
      <c r="E321" s="5" t="s">
        <v>1028</v>
      </c>
      <c r="F321" s="7" t="str">
        <f t="shared" si="46"/>
        <v xml:space="preserve">   </v>
      </c>
      <c r="G321" s="8" t="str">
        <f t="shared" si="47"/>
        <v xml:space="preserve"> </v>
      </c>
      <c r="H321" s="8" t="str">
        <f t="shared" si="48"/>
        <v xml:space="preserve"> </v>
      </c>
      <c r="I321" s="8" t="str">
        <f t="shared" si="49"/>
        <v xml:space="preserve"> </v>
      </c>
      <c r="J321" s="8" t="str">
        <f t="shared" si="50"/>
        <v xml:space="preserve"> </v>
      </c>
      <c r="K321" s="9" t="s">
        <v>1831</v>
      </c>
      <c r="L321" s="11" t="s">
        <v>1894</v>
      </c>
      <c r="M321" s="9" t="s">
        <v>1895</v>
      </c>
      <c r="N321" s="10" t="str">
        <f t="shared" si="67"/>
        <v>16 DEPT OF WILDLIFE &amp; FISHERIES / 513 OFFICE OF WILDLIFE</v>
      </c>
      <c r="O321" s="17">
        <v>239007</v>
      </c>
      <c r="P321" s="9" t="s">
        <v>287</v>
      </c>
      <c r="Q321" s="11" t="s">
        <v>283</v>
      </c>
      <c r="R321" s="12">
        <v>6087.15</v>
      </c>
      <c r="S321" s="9" t="s">
        <v>2416</v>
      </c>
      <c r="T321" s="10" t="str">
        <f t="shared" si="51"/>
        <v>WMA----------SEE S.C. 2-24-017 &amp; 4-50-012 FOR OTHER PARISH PORTIONS. STATE ALSO MANA GES ADJACENT 30,000 ACRE ATCHAFALAYA NATIONAL WMA.</v>
      </c>
      <c r="U321" s="13" t="s">
        <v>1141</v>
      </c>
      <c r="V321" s="13" t="s">
        <v>1028</v>
      </c>
      <c r="W321" s="9" t="s">
        <v>2417</v>
      </c>
    </row>
    <row r="322" spans="1:23" ht="36" customHeight="1" x14ac:dyDescent="0.2">
      <c r="A322" s="17">
        <v>239008</v>
      </c>
      <c r="B322" s="5" t="s">
        <v>1809</v>
      </c>
      <c r="C322" s="6" t="str">
        <f t="shared" si="45"/>
        <v>S</v>
      </c>
      <c r="D322" s="5" t="s">
        <v>3852</v>
      </c>
      <c r="E322" s="5" t="s">
        <v>1028</v>
      </c>
      <c r="F322" s="7" t="str">
        <f t="shared" si="46"/>
        <v xml:space="preserve">   </v>
      </c>
      <c r="G322" s="8" t="str">
        <f t="shared" si="47"/>
        <v xml:space="preserve"> </v>
      </c>
      <c r="H322" s="8" t="str">
        <f t="shared" si="48"/>
        <v xml:space="preserve"> </v>
      </c>
      <c r="I322" s="8" t="str">
        <f t="shared" si="49"/>
        <v xml:space="preserve"> </v>
      </c>
      <c r="J322" s="8" t="str">
        <f t="shared" si="50"/>
        <v xml:space="preserve"> </v>
      </c>
      <c r="K322" s="9" t="s">
        <v>1825</v>
      </c>
      <c r="L322" s="11" t="s">
        <v>1826</v>
      </c>
      <c r="M322" s="9" t="s">
        <v>1827</v>
      </c>
      <c r="N322" s="10" t="str">
        <f t="shared" si="67"/>
        <v>07 DEPT OF TRANSPORTATION &amp; DEVELOPMENT / 276 ENGINEERING AND OPERATIONS</v>
      </c>
      <c r="O322" s="17">
        <v>239008</v>
      </c>
      <c r="P322" s="9" t="s">
        <v>288</v>
      </c>
      <c r="Q322" s="11" t="s">
        <v>283</v>
      </c>
      <c r="R322" s="12">
        <v>4.25</v>
      </c>
      <c r="S322" s="9" t="s">
        <v>2418</v>
      </c>
      <c r="T322" s="10" t="str">
        <f t="shared" si="51"/>
        <v>Flood Land-----Maintain Existing-----TRACTS ACQUIRED FOR MORGANZA FLOODWAY, PROJECT NO. 913-212. ??? SLO GIS UNABLE TO LOCATE EXACTLY ???</v>
      </c>
      <c r="U322" s="13" t="s">
        <v>1260</v>
      </c>
      <c r="V322" s="13" t="s">
        <v>1162</v>
      </c>
      <c r="W322" s="9" t="s">
        <v>2419</v>
      </c>
    </row>
    <row r="323" spans="1:23" ht="36" customHeight="1" x14ac:dyDescent="0.2">
      <c r="A323" s="24">
        <v>239014</v>
      </c>
      <c r="B323" s="5" t="s">
        <v>1809</v>
      </c>
      <c r="C323" s="6" t="s">
        <v>3852</v>
      </c>
      <c r="F323" s="7" t="str">
        <f>CONCATENATE(H323,I323,J323)</f>
        <v xml:space="preserve">   </v>
      </c>
      <c r="G323" s="8" t="str">
        <f>IFERROR(IF(SEARCH("*SELL*",V323,1),"S")," ")</f>
        <v xml:space="preserve"> </v>
      </c>
      <c r="H323" s="8" t="str">
        <f>IFERROR(IF(SEARCH("*RECREAT*",T323,1),"R")," ")</f>
        <v xml:space="preserve"> </v>
      </c>
      <c r="I323" s="8" t="str">
        <f>IFERROR(IF(SEARCH("*TIMBER*",T323,1),"T")," ")</f>
        <v xml:space="preserve"> </v>
      </c>
      <c r="J323" s="8" t="str">
        <f>IFERROR(IF(SEARCH("*LEAS*",T323,1),"L")," ")</f>
        <v xml:space="preserve"> </v>
      </c>
      <c r="K323" s="9" t="s">
        <v>1831</v>
      </c>
      <c r="L323" s="11" t="s">
        <v>1894</v>
      </c>
      <c r="M323" s="9" t="s">
        <v>1895</v>
      </c>
      <c r="N323" s="10" t="str">
        <f>CONCATENATE(K323," / ",L323," ",M323)</f>
        <v>16 DEPT OF WILDLIFE &amp; FISHERIES / 513 OFFICE OF WILDLIFE</v>
      </c>
      <c r="O323" s="19">
        <v>239013</v>
      </c>
      <c r="P323" s="9" t="s">
        <v>3931</v>
      </c>
      <c r="Q323" s="11" t="s">
        <v>283</v>
      </c>
      <c r="R323" s="12">
        <v>723</v>
      </c>
      <c r="T323" s="10" t="str">
        <f>CONCATENATE(U323,"-----",V323,"-----",W323)</f>
        <v>----------</v>
      </c>
    </row>
    <row r="324" spans="1:23" ht="36" customHeight="1" x14ac:dyDescent="0.2">
      <c r="A324" s="17">
        <v>246002</v>
      </c>
      <c r="B324" s="5" t="s">
        <v>1809</v>
      </c>
      <c r="C324" s="6" t="str">
        <f t="shared" ref="C324:C380" si="68">IF(CONCATENATE(D324,E324)="SL","M",CONCATENATE(D324,E324))</f>
        <v>L</v>
      </c>
      <c r="D324" s="5" t="s">
        <v>1028</v>
      </c>
      <c r="E324" s="5" t="s">
        <v>3850</v>
      </c>
      <c r="F324" s="7" t="str">
        <f t="shared" si="46"/>
        <v xml:space="preserve">   </v>
      </c>
      <c r="G324" s="8" t="str">
        <f t="shared" si="47"/>
        <v xml:space="preserve"> </v>
      </c>
      <c r="H324" s="8" t="str">
        <f t="shared" si="48"/>
        <v xml:space="preserve"> </v>
      </c>
      <c r="I324" s="8" t="str">
        <f t="shared" si="49"/>
        <v xml:space="preserve"> </v>
      </c>
      <c r="J324" s="8" t="str">
        <f t="shared" si="50"/>
        <v xml:space="preserve"> </v>
      </c>
      <c r="K324" s="9" t="s">
        <v>1922</v>
      </c>
      <c r="L324" s="11">
        <v>160</v>
      </c>
      <c r="M324" s="9" t="s">
        <v>2083</v>
      </c>
      <c r="N324" s="10" t="str">
        <f t="shared" si="67"/>
        <v>04 ELECTED OFFICIALS / 160 AGRICULTURE AND FORESTRY</v>
      </c>
      <c r="O324" s="17">
        <v>246002</v>
      </c>
      <c r="P324" s="9" t="s">
        <v>3907</v>
      </c>
      <c r="Q324" s="11" t="s">
        <v>289</v>
      </c>
      <c r="R324" s="12">
        <v>0.5</v>
      </c>
      <c r="S324" s="9" t="s">
        <v>2420</v>
      </c>
      <c r="T324" s="10" t="str">
        <f t="shared" si="51"/>
        <v>----------</v>
      </c>
      <c r="V324" s="13" t="s">
        <v>1028</v>
      </c>
    </row>
    <row r="325" spans="1:23" ht="36" customHeight="1" x14ac:dyDescent="0.2">
      <c r="A325" s="17">
        <v>246003</v>
      </c>
      <c r="B325" s="5" t="s">
        <v>1809</v>
      </c>
      <c r="C325" s="6" t="str">
        <f t="shared" si="68"/>
        <v>S</v>
      </c>
      <c r="D325" s="5" t="s">
        <v>3852</v>
      </c>
      <c r="E325" s="5" t="s">
        <v>1028</v>
      </c>
      <c r="F325" s="7" t="str">
        <f t="shared" si="46"/>
        <v xml:space="preserve">   </v>
      </c>
      <c r="G325" s="8" t="str">
        <f t="shared" si="47"/>
        <v xml:space="preserve"> </v>
      </c>
      <c r="H325" s="8" t="str">
        <f t="shared" si="48"/>
        <v xml:space="preserve"> </v>
      </c>
      <c r="I325" s="8" t="str">
        <f t="shared" si="49"/>
        <v xml:space="preserve"> </v>
      </c>
      <c r="J325" s="8" t="str">
        <f t="shared" si="50"/>
        <v xml:space="preserve"> </v>
      </c>
      <c r="K325" s="9" t="s">
        <v>2096</v>
      </c>
      <c r="L325" s="11" t="s">
        <v>2082</v>
      </c>
      <c r="M325" s="9" t="s">
        <v>2083</v>
      </c>
      <c r="N325" s="10" t="str">
        <f t="shared" si="67"/>
        <v>04G DEPT OF AGRICULTURE &amp; FORESTRY / 160 AGRICULTURE AND FORESTRY</v>
      </c>
      <c r="O325" s="17">
        <v>246003</v>
      </c>
      <c r="P325" s="9" t="s">
        <v>290</v>
      </c>
      <c r="Q325" s="11" t="s">
        <v>289</v>
      </c>
      <c r="R325" s="12">
        <v>1</v>
      </c>
      <c r="S325" s="9" t="s">
        <v>2421</v>
      </c>
      <c r="T325" s="10" t="str">
        <f t="shared" si="51"/>
        <v>----------LAFA-OWNED SITE PER AGENCY</v>
      </c>
      <c r="U325" s="13" t="s">
        <v>1028</v>
      </c>
      <c r="V325" s="13" t="s">
        <v>1028</v>
      </c>
      <c r="W325" s="9" t="s">
        <v>2085</v>
      </c>
    </row>
    <row r="326" spans="1:23" ht="36" customHeight="1" x14ac:dyDescent="0.2">
      <c r="A326" s="17">
        <v>246004</v>
      </c>
      <c r="B326" s="5" t="s">
        <v>1809</v>
      </c>
      <c r="C326" s="6" t="str">
        <f t="shared" si="68"/>
        <v>S</v>
      </c>
      <c r="D326" s="5" t="s">
        <v>3852</v>
      </c>
      <c r="E326" s="5" t="s">
        <v>1028</v>
      </c>
      <c r="F326" s="7" t="str">
        <f t="shared" si="46"/>
        <v xml:space="preserve">   </v>
      </c>
      <c r="G326" s="8" t="str">
        <f t="shared" si="47"/>
        <v xml:space="preserve"> </v>
      </c>
      <c r="H326" s="8" t="str">
        <f t="shared" si="48"/>
        <v xml:space="preserve"> </v>
      </c>
      <c r="I326" s="8" t="str">
        <f t="shared" si="49"/>
        <v xml:space="preserve"> </v>
      </c>
      <c r="J326" s="8" t="str">
        <f t="shared" si="50"/>
        <v xml:space="preserve"> </v>
      </c>
      <c r="K326" s="9" t="s">
        <v>1825</v>
      </c>
      <c r="L326" s="11" t="s">
        <v>1826</v>
      </c>
      <c r="M326" s="9" t="s">
        <v>1827</v>
      </c>
      <c r="N326" s="10" t="str">
        <f t="shared" si="67"/>
        <v>07 DEPT OF TRANSPORTATION &amp; DEVELOPMENT / 276 ENGINEERING AND OPERATIONS</v>
      </c>
      <c r="O326" s="17">
        <v>246004</v>
      </c>
      <c r="P326" s="9" t="s">
        <v>291</v>
      </c>
      <c r="Q326" s="11" t="s">
        <v>289</v>
      </c>
      <c r="R326" s="12">
        <v>11.65</v>
      </c>
      <c r="S326" s="9" t="s">
        <v>2422</v>
      </c>
      <c r="T326" s="10" t="str">
        <f t="shared" si="51"/>
        <v>Superintendent Maint. Yard-----Maintain Existing-----WESTERN PORTION OF 10 AC PARCEL IS USED BY PRIVATE INDIVIDUAL PER OLD VE RBAL AGREEMENT WITH DOTD. NO WRITTEN DOC EXISTS.</v>
      </c>
      <c r="U326" s="13" t="s">
        <v>1261</v>
      </c>
      <c r="V326" s="13" t="s">
        <v>1162</v>
      </c>
      <c r="W326" s="9" t="s">
        <v>2423</v>
      </c>
    </row>
    <row r="327" spans="1:23" ht="36" customHeight="1" x14ac:dyDescent="0.2">
      <c r="A327" s="17">
        <v>246008</v>
      </c>
      <c r="B327" s="5" t="s">
        <v>1809</v>
      </c>
      <c r="C327" s="6" t="str">
        <f t="shared" si="68"/>
        <v>S</v>
      </c>
      <c r="D327" s="5" t="s">
        <v>3852</v>
      </c>
      <c r="E327" s="5" t="s">
        <v>1028</v>
      </c>
      <c r="F327" s="7" t="str">
        <f t="shared" si="46"/>
        <v xml:space="preserve">   </v>
      </c>
      <c r="G327" s="8" t="str">
        <f t="shared" si="47"/>
        <v xml:space="preserve"> </v>
      </c>
      <c r="H327" s="8" t="str">
        <f t="shared" si="48"/>
        <v xml:space="preserve"> </v>
      </c>
      <c r="I327" s="8" t="str">
        <f t="shared" si="49"/>
        <v xml:space="preserve"> </v>
      </c>
      <c r="J327" s="8" t="str">
        <f t="shared" si="50"/>
        <v xml:space="preserve"> </v>
      </c>
      <c r="K327" s="9" t="s">
        <v>1825</v>
      </c>
      <c r="L327" s="11" t="s">
        <v>1826</v>
      </c>
      <c r="M327" s="9" t="s">
        <v>1827</v>
      </c>
      <c r="N327" s="10" t="str">
        <f t="shared" si="67"/>
        <v>07 DEPT OF TRANSPORTATION &amp; DEVELOPMENT / 276 ENGINEERING AND OPERATIONS</v>
      </c>
      <c r="O327" s="17">
        <v>246008</v>
      </c>
      <c r="P327" s="9" t="s">
        <v>292</v>
      </c>
      <c r="Q327" s="11" t="s">
        <v>289</v>
      </c>
      <c r="R327" s="12">
        <v>2</v>
      </c>
      <c r="S327" s="9" t="s">
        <v>2424</v>
      </c>
      <c r="T327" s="10" t="str">
        <f t="shared" si="51"/>
        <v>material and equipment storage yard-----Maintain Existing-----</v>
      </c>
      <c r="U327" s="13" t="s">
        <v>1251</v>
      </c>
      <c r="V327" s="13" t="s">
        <v>1162</v>
      </c>
    </row>
    <row r="328" spans="1:23" ht="36" customHeight="1" x14ac:dyDescent="0.2">
      <c r="A328" s="17">
        <v>246009</v>
      </c>
      <c r="B328" s="5" t="s">
        <v>1809</v>
      </c>
      <c r="C328" s="6" t="str">
        <f t="shared" si="68"/>
        <v>S</v>
      </c>
      <c r="D328" s="5" t="s">
        <v>3852</v>
      </c>
      <c r="E328" s="5" t="s">
        <v>1028</v>
      </c>
      <c r="F328" s="7" t="str">
        <f t="shared" si="46"/>
        <v xml:space="preserve">   </v>
      </c>
      <c r="G328" s="8" t="str">
        <f t="shared" si="47"/>
        <v xml:space="preserve"> </v>
      </c>
      <c r="H328" s="8" t="str">
        <f t="shared" si="48"/>
        <v xml:space="preserve"> </v>
      </c>
      <c r="I328" s="8" t="str">
        <f t="shared" si="49"/>
        <v xml:space="preserve"> </v>
      </c>
      <c r="J328" s="8" t="str">
        <f t="shared" si="50"/>
        <v xml:space="preserve"> </v>
      </c>
      <c r="K328" s="9" t="s">
        <v>1831</v>
      </c>
      <c r="L328" s="11" t="s">
        <v>1894</v>
      </c>
      <c r="M328" s="9" t="s">
        <v>1895</v>
      </c>
      <c r="N328" s="10" t="str">
        <f t="shared" si="67"/>
        <v>16 DEPT OF WILDLIFE &amp; FISHERIES / 513 OFFICE OF WILDLIFE</v>
      </c>
      <c r="O328" s="17">
        <v>246009</v>
      </c>
      <c r="P328" s="9" t="s">
        <v>293</v>
      </c>
      <c r="Q328" s="11" t="s">
        <v>289</v>
      </c>
      <c r="R328" s="12">
        <v>164.94</v>
      </c>
      <c r="S328" s="9" t="s">
        <v>2425</v>
      </c>
      <c r="T328" s="10" t="str">
        <f t="shared" si="51"/>
        <v>WMA----------WL&amp;F IS PLANNING ON RENOVATING THE DAIRY BARN AT THIS SITE.</v>
      </c>
      <c r="U328" s="13" t="s">
        <v>1141</v>
      </c>
      <c r="V328" s="13" t="s">
        <v>1028</v>
      </c>
      <c r="W328" s="9" t="s">
        <v>2426</v>
      </c>
    </row>
    <row r="329" spans="1:23" ht="36" customHeight="1" x14ac:dyDescent="0.2">
      <c r="A329" s="17">
        <v>246010</v>
      </c>
      <c r="B329" s="5" t="s">
        <v>1809</v>
      </c>
      <c r="C329" s="6" t="str">
        <f t="shared" si="68"/>
        <v>S</v>
      </c>
      <c r="D329" s="5" t="s">
        <v>3852</v>
      </c>
      <c r="E329" s="5" t="s">
        <v>1028</v>
      </c>
      <c r="F329" s="7" t="str">
        <f t="shared" si="46"/>
        <v xml:space="preserve">   </v>
      </c>
      <c r="G329" s="8" t="str">
        <f t="shared" si="47"/>
        <v xml:space="preserve"> </v>
      </c>
      <c r="H329" s="8" t="str">
        <f t="shared" si="48"/>
        <v xml:space="preserve"> </v>
      </c>
      <c r="I329" s="8" t="str">
        <f t="shared" si="49"/>
        <v xml:space="preserve"> </v>
      </c>
      <c r="J329" s="8" t="str">
        <f t="shared" si="50"/>
        <v xml:space="preserve"> </v>
      </c>
      <c r="K329" s="9" t="s">
        <v>1808</v>
      </c>
      <c r="L329" s="11" t="s">
        <v>1867</v>
      </c>
      <c r="M329" s="9" t="s">
        <v>1868</v>
      </c>
      <c r="N329" s="10" t="str">
        <f t="shared" si="67"/>
        <v>08B PUBLIC SAFETY SERVICES / 419 OFFICE OF STATE POLICE</v>
      </c>
      <c r="O329" s="17">
        <v>246010</v>
      </c>
      <c r="P329" s="9" t="s">
        <v>97</v>
      </c>
      <c r="Q329" s="11" t="s">
        <v>289</v>
      </c>
      <c r="R329" s="12">
        <v>2.67</v>
      </c>
      <c r="S329" s="9" t="s">
        <v>2427</v>
      </c>
      <c r="T329" s="10" t="str">
        <f t="shared" si="51"/>
        <v>----------</v>
      </c>
      <c r="U329" s="13" t="s">
        <v>1028</v>
      </c>
      <c r="V329" s="13" t="s">
        <v>1028</v>
      </c>
    </row>
    <row r="330" spans="1:23" ht="36" customHeight="1" x14ac:dyDescent="0.2">
      <c r="A330" s="17">
        <v>246011</v>
      </c>
      <c r="B330" s="5" t="s">
        <v>1809</v>
      </c>
      <c r="C330" s="6" t="str">
        <f t="shared" si="68"/>
        <v>S</v>
      </c>
      <c r="D330" s="5" t="s">
        <v>3852</v>
      </c>
      <c r="E330" s="5" t="s">
        <v>1028</v>
      </c>
      <c r="F330" s="7" t="str">
        <f t="shared" si="46"/>
        <v xml:space="preserve">   </v>
      </c>
      <c r="G330" s="8" t="str">
        <f t="shared" si="47"/>
        <v xml:space="preserve"> </v>
      </c>
      <c r="H330" s="8" t="str">
        <f t="shared" si="48"/>
        <v xml:space="preserve"> </v>
      </c>
      <c r="I330" s="8" t="str">
        <f t="shared" si="49"/>
        <v xml:space="preserve"> </v>
      </c>
      <c r="J330" s="8" t="str">
        <f t="shared" si="50"/>
        <v xml:space="preserve"> </v>
      </c>
      <c r="K330" s="9" t="s">
        <v>1810</v>
      </c>
      <c r="L330" s="11" t="s">
        <v>1811</v>
      </c>
      <c r="M330" s="9" t="s">
        <v>1812</v>
      </c>
      <c r="N330" s="10" t="str">
        <f t="shared" si="67"/>
        <v>19A HIGHER EDUCATION / 649 BD OF SUPRS-COMM &amp; TECH COLL</v>
      </c>
      <c r="O330" s="17">
        <v>246011</v>
      </c>
      <c r="P330" s="9" t="s">
        <v>294</v>
      </c>
      <c r="Q330" s="11" t="s">
        <v>289</v>
      </c>
      <c r="R330" s="12">
        <v>59.59</v>
      </c>
      <c r="S330" s="9" t="s">
        <v>2428</v>
      </c>
      <c r="T330" s="10" t="str">
        <f t="shared" si="51"/>
        <v>----------PROPOSED NEW LOCATION FOR LTC - NORTHSHORE TECHNICAL COLLEGE - FLORIDA P ARISHES CAMPUS. (WILL REPLACE S. C. 2-46-001)</v>
      </c>
      <c r="U330" s="13" t="s">
        <v>1028</v>
      </c>
      <c r="V330" s="13" t="s">
        <v>1028</v>
      </c>
      <c r="W330" s="9" t="s">
        <v>2429</v>
      </c>
    </row>
    <row r="331" spans="1:23" ht="36" customHeight="1" x14ac:dyDescent="0.2">
      <c r="A331" s="17">
        <v>253001</v>
      </c>
      <c r="B331" s="5" t="s">
        <v>1809</v>
      </c>
      <c r="C331" s="6" t="str">
        <f t="shared" si="68"/>
        <v>S</v>
      </c>
      <c r="D331" s="5" t="s">
        <v>3852</v>
      </c>
      <c r="E331" s="5" t="s">
        <v>1028</v>
      </c>
      <c r="F331" s="7" t="str">
        <f t="shared" si="46"/>
        <v xml:space="preserve">   </v>
      </c>
      <c r="G331" s="8" t="str">
        <f t="shared" si="47"/>
        <v xml:space="preserve"> </v>
      </c>
      <c r="H331" s="8" t="str">
        <f t="shared" si="48"/>
        <v xml:space="preserve"> </v>
      </c>
      <c r="I331" s="8" t="str">
        <f t="shared" si="49"/>
        <v xml:space="preserve"> </v>
      </c>
      <c r="J331" s="8" t="str">
        <f t="shared" si="50"/>
        <v xml:space="preserve"> </v>
      </c>
      <c r="K331" s="9" t="s">
        <v>1836</v>
      </c>
      <c r="L331" s="11" t="s">
        <v>1837</v>
      </c>
      <c r="M331" s="9" t="s">
        <v>1838</v>
      </c>
      <c r="N331" s="10" t="str">
        <f t="shared" si="67"/>
        <v>19E LOUISIANA STATE UNIVERSITY HEALTH / 610 LSUHCS - LSU HEALTH CARE SRVS</v>
      </c>
      <c r="O331" s="17">
        <v>253001</v>
      </c>
      <c r="P331" s="9" t="s">
        <v>295</v>
      </c>
      <c r="Q331" s="11" t="s">
        <v>296</v>
      </c>
      <c r="R331" s="12">
        <v>15.7</v>
      </c>
      <c r="S331" s="9" t="s">
        <v>2430</v>
      </c>
      <c r="T331" s="10" t="str">
        <f t="shared" si="51"/>
        <v>Full-----NA-----</v>
      </c>
      <c r="U331" s="13" t="s">
        <v>1178</v>
      </c>
      <c r="V331" s="13" t="s">
        <v>1179</v>
      </c>
    </row>
    <row r="332" spans="1:23" ht="36" customHeight="1" x14ac:dyDescent="0.2">
      <c r="A332" s="17">
        <v>253003</v>
      </c>
      <c r="B332" s="5" t="s">
        <v>1809</v>
      </c>
      <c r="C332" s="6" t="str">
        <f t="shared" si="68"/>
        <v>S</v>
      </c>
      <c r="D332" s="5" t="s">
        <v>3852</v>
      </c>
      <c r="E332" s="5" t="s">
        <v>1028</v>
      </c>
      <c r="F332" s="7" t="str">
        <f t="shared" si="46"/>
        <v xml:space="preserve">   </v>
      </c>
      <c r="G332" s="8" t="str">
        <f t="shared" si="47"/>
        <v xml:space="preserve"> </v>
      </c>
      <c r="H332" s="8" t="str">
        <f t="shared" si="48"/>
        <v xml:space="preserve"> </v>
      </c>
      <c r="I332" s="8" t="str">
        <f t="shared" si="49"/>
        <v xml:space="preserve"> </v>
      </c>
      <c r="J332" s="8" t="str">
        <f t="shared" si="50"/>
        <v xml:space="preserve"> </v>
      </c>
      <c r="K332" s="9" t="s">
        <v>1856</v>
      </c>
      <c r="L332" s="11" t="s">
        <v>1892</v>
      </c>
      <c r="M332" s="9" t="s">
        <v>1893</v>
      </c>
      <c r="N332" s="10" t="str">
        <f t="shared" si="67"/>
        <v>01 EXECUTIVE DEPARTMENT / 112 DEPT OF MILITARY AFFAIRS</v>
      </c>
      <c r="O332" s="17">
        <v>253003</v>
      </c>
      <c r="P332" s="9" t="s">
        <v>297</v>
      </c>
      <c r="Q332" s="11" t="s">
        <v>296</v>
      </c>
      <c r="R332" s="12">
        <v>6.15</v>
      </c>
      <c r="S332" s="9" t="s">
        <v>2431</v>
      </c>
      <c r="T332" s="10" t="str">
        <f t="shared" si="51"/>
        <v>Houses FSC Company, 205th Bn-----Houses FSC Company, 205th Bn-----</v>
      </c>
      <c r="U332" s="13" t="s">
        <v>1262</v>
      </c>
      <c r="V332" s="13" t="s">
        <v>1262</v>
      </c>
    </row>
    <row r="333" spans="1:23" ht="36" customHeight="1" x14ac:dyDescent="0.2">
      <c r="A333" s="17">
        <v>253004</v>
      </c>
      <c r="B333" s="5" t="s">
        <v>1809</v>
      </c>
      <c r="C333" s="6" t="str">
        <f t="shared" si="68"/>
        <v>S</v>
      </c>
      <c r="D333" s="5" t="s">
        <v>3852</v>
      </c>
      <c r="E333" s="5" t="s">
        <v>1028</v>
      </c>
      <c r="F333" s="7" t="str">
        <f t="shared" si="46"/>
        <v xml:space="preserve">   </v>
      </c>
      <c r="G333" s="8" t="str">
        <f t="shared" si="47"/>
        <v xml:space="preserve"> </v>
      </c>
      <c r="H333" s="8" t="str">
        <f t="shared" si="48"/>
        <v xml:space="preserve"> </v>
      </c>
      <c r="I333" s="8" t="str">
        <f t="shared" si="49"/>
        <v xml:space="preserve"> </v>
      </c>
      <c r="J333" s="8" t="str">
        <f t="shared" si="50"/>
        <v xml:space="preserve"> </v>
      </c>
      <c r="K333" s="9" t="s">
        <v>1810</v>
      </c>
      <c r="L333" s="11" t="s">
        <v>2213</v>
      </c>
      <c r="M333" s="9" t="s">
        <v>2214</v>
      </c>
      <c r="N333" s="10" t="str">
        <f t="shared" si="67"/>
        <v>19A HIGHER EDUCATION / 620 BD OF SUPRS-UNIV OF LA SYSTEM</v>
      </c>
      <c r="O333" s="17">
        <v>253004</v>
      </c>
      <c r="P333" s="9" t="s">
        <v>298</v>
      </c>
      <c r="Q333" s="11" t="s">
        <v>296</v>
      </c>
      <c r="R333" s="12">
        <v>359.59</v>
      </c>
      <c r="S333" s="9" t="s">
        <v>2432</v>
      </c>
      <c r="T333" s="10" t="str">
        <f t="shared" si="51"/>
        <v>----------</v>
      </c>
      <c r="U333" s="13" t="s">
        <v>1028</v>
      </c>
      <c r="V333" s="13" t="s">
        <v>1028</v>
      </c>
    </row>
    <row r="334" spans="1:23" ht="36" customHeight="1" x14ac:dyDescent="0.2">
      <c r="A334" s="17">
        <v>253005</v>
      </c>
      <c r="B334" s="5" t="s">
        <v>1809</v>
      </c>
      <c r="C334" s="6" t="str">
        <f t="shared" si="68"/>
        <v>S</v>
      </c>
      <c r="D334" s="5" t="s">
        <v>3852</v>
      </c>
      <c r="E334" s="5" t="s">
        <v>1028</v>
      </c>
      <c r="F334" s="7" t="str">
        <f t="shared" si="46"/>
        <v xml:space="preserve">   </v>
      </c>
      <c r="G334" s="8" t="str">
        <f t="shared" si="47"/>
        <v xml:space="preserve"> </v>
      </c>
      <c r="H334" s="8" t="str">
        <f t="shared" si="48"/>
        <v xml:space="preserve"> </v>
      </c>
      <c r="I334" s="8" t="str">
        <f t="shared" si="49"/>
        <v xml:space="preserve"> </v>
      </c>
      <c r="J334" s="8" t="str">
        <f t="shared" si="50"/>
        <v xml:space="preserve"> </v>
      </c>
      <c r="K334" s="9" t="s">
        <v>1810</v>
      </c>
      <c r="L334" s="11" t="s">
        <v>1811</v>
      </c>
      <c r="M334" s="9" t="s">
        <v>1812</v>
      </c>
      <c r="N334" s="10" t="str">
        <f t="shared" si="67"/>
        <v>19A HIGHER EDUCATION / 649 BD OF SUPRS-COMM &amp; TECH COLL</v>
      </c>
      <c r="O334" s="17">
        <v>253005</v>
      </c>
      <c r="P334" s="9" t="s">
        <v>299</v>
      </c>
      <c r="Q334" s="11" t="s">
        <v>296</v>
      </c>
      <c r="R334" s="12">
        <v>12</v>
      </c>
      <c r="S334" s="9" t="s">
        <v>2433</v>
      </c>
      <c r="T334" s="10" t="str">
        <f t="shared" si="51"/>
        <v>----------</v>
      </c>
      <c r="U334" s="13" t="s">
        <v>1028</v>
      </c>
      <c r="V334" s="13" t="s">
        <v>1028</v>
      </c>
    </row>
    <row r="335" spans="1:23" ht="36" customHeight="1" x14ac:dyDescent="0.2">
      <c r="A335" s="17">
        <v>253006</v>
      </c>
      <c r="B335" s="5" t="s">
        <v>1809</v>
      </c>
      <c r="C335" s="6" t="str">
        <f t="shared" si="68"/>
        <v>S</v>
      </c>
      <c r="D335" s="5" t="s">
        <v>3852</v>
      </c>
      <c r="E335" s="5" t="s">
        <v>1028</v>
      </c>
      <c r="F335" s="7" t="str">
        <f t="shared" si="46"/>
        <v xml:space="preserve">   </v>
      </c>
      <c r="G335" s="8" t="str">
        <f t="shared" si="47"/>
        <v xml:space="preserve"> </v>
      </c>
      <c r="H335" s="8" t="str">
        <f t="shared" si="48"/>
        <v xml:space="preserve"> </v>
      </c>
      <c r="I335" s="8" t="str">
        <f t="shared" si="49"/>
        <v xml:space="preserve"> </v>
      </c>
      <c r="J335" s="8" t="str">
        <f t="shared" si="50"/>
        <v xml:space="preserve"> </v>
      </c>
      <c r="K335" s="9" t="s">
        <v>2168</v>
      </c>
      <c r="L335" s="11" t="s">
        <v>2169</v>
      </c>
      <c r="M335" s="9" t="s">
        <v>2170</v>
      </c>
      <c r="N335" s="10" t="str">
        <f t="shared" si="67"/>
        <v>14 LOUISIANA WORKFORCE COMMISSION / 474 LWC-WORKFORCE SUPPORT/TRAINING</v>
      </c>
      <c r="O335" s="17">
        <v>253006</v>
      </c>
      <c r="P335" s="9" t="s">
        <v>300</v>
      </c>
      <c r="Q335" s="11" t="s">
        <v>296</v>
      </c>
      <c r="R335" s="12">
        <v>1.04</v>
      </c>
      <c r="S335" s="9" t="s">
        <v>2434</v>
      </c>
      <c r="T335" s="10" t="str">
        <f t="shared" si="51"/>
        <v>----------</v>
      </c>
      <c r="U335" s="13" t="s">
        <v>1028</v>
      </c>
      <c r="V335" s="13" t="s">
        <v>1028</v>
      </c>
    </row>
    <row r="336" spans="1:23" ht="36" customHeight="1" x14ac:dyDescent="0.2">
      <c r="A336" s="17">
        <v>253007</v>
      </c>
      <c r="B336" s="5" t="s">
        <v>1809</v>
      </c>
      <c r="C336" s="6" t="str">
        <f t="shared" si="68"/>
        <v>S</v>
      </c>
      <c r="D336" s="5" t="s">
        <v>3852</v>
      </c>
      <c r="E336" s="5" t="s">
        <v>1028</v>
      </c>
      <c r="F336" s="7" t="str">
        <f t="shared" si="46"/>
        <v xml:space="preserve">   </v>
      </c>
      <c r="G336" s="8" t="str">
        <f t="shared" si="47"/>
        <v xml:space="preserve"> </v>
      </c>
      <c r="H336" s="8" t="str">
        <f t="shared" si="48"/>
        <v xml:space="preserve"> </v>
      </c>
      <c r="I336" s="8" t="str">
        <f t="shared" si="49"/>
        <v xml:space="preserve"> </v>
      </c>
      <c r="J336" s="8" t="str">
        <f t="shared" si="50"/>
        <v xml:space="preserve"> </v>
      </c>
      <c r="K336" s="9" t="s">
        <v>2096</v>
      </c>
      <c r="L336" s="11" t="s">
        <v>2082</v>
      </c>
      <c r="M336" s="9" t="s">
        <v>2083</v>
      </c>
      <c r="N336" s="10" t="str">
        <f t="shared" si="67"/>
        <v>04G DEPT OF AGRICULTURE &amp; FORESTRY / 160 AGRICULTURE AND FORESTRY</v>
      </c>
      <c r="O336" s="17">
        <v>253007</v>
      </c>
      <c r="P336" s="9" t="s">
        <v>301</v>
      </c>
      <c r="Q336" s="11" t="s">
        <v>296</v>
      </c>
      <c r="R336" s="12">
        <v>5.0199999999999996</v>
      </c>
      <c r="S336" s="9" t="s">
        <v>2435</v>
      </c>
      <c r="T336" s="10" t="str">
        <f t="shared" si="51"/>
        <v>----------LAFA-OWNED SITE PER AGENCY. SITE OF THE FORESTRY DISTRICT 01 HEADQUARTE RS AND THE HAMMOND LOOKOUT TOWER.</v>
      </c>
      <c r="U336" s="13" t="s">
        <v>1028</v>
      </c>
      <c r="V336" s="13" t="s">
        <v>1028</v>
      </c>
      <c r="W336" s="9" t="s">
        <v>2436</v>
      </c>
    </row>
    <row r="337" spans="1:23" ht="36" customHeight="1" x14ac:dyDescent="0.2">
      <c r="A337" s="17">
        <v>253010</v>
      </c>
      <c r="B337" s="5" t="s">
        <v>1809</v>
      </c>
      <c r="C337" s="6" t="str">
        <f t="shared" si="68"/>
        <v>L</v>
      </c>
      <c r="D337" s="5" t="s">
        <v>1028</v>
      </c>
      <c r="E337" s="5" t="s">
        <v>3850</v>
      </c>
      <c r="F337" s="7" t="str">
        <f t="shared" si="46"/>
        <v xml:space="preserve">   </v>
      </c>
      <c r="G337" s="8" t="str">
        <f t="shared" si="47"/>
        <v xml:space="preserve"> </v>
      </c>
      <c r="H337" s="8" t="str">
        <f t="shared" si="48"/>
        <v xml:space="preserve"> </v>
      </c>
      <c r="I337" s="8" t="str">
        <f t="shared" si="49"/>
        <v xml:space="preserve"> </v>
      </c>
      <c r="J337" s="8" t="str">
        <f t="shared" si="50"/>
        <v xml:space="preserve"> </v>
      </c>
      <c r="K337" s="9" t="s">
        <v>1922</v>
      </c>
      <c r="L337" s="11">
        <v>160</v>
      </c>
      <c r="M337" s="9" t="s">
        <v>2083</v>
      </c>
      <c r="N337" s="10" t="str">
        <f t="shared" si="67"/>
        <v>04 ELECTED OFFICIALS / 160 AGRICULTURE AND FORESTRY</v>
      </c>
      <c r="O337" s="17">
        <v>253010</v>
      </c>
      <c r="P337" s="9" t="s">
        <v>302</v>
      </c>
      <c r="Q337" s="11" t="s">
        <v>296</v>
      </c>
      <c r="R337" s="12">
        <v>2</v>
      </c>
      <c r="S337" s="9" t="s">
        <v>2437</v>
      </c>
      <c r="T337" s="10" t="str">
        <f t="shared" si="51"/>
        <v>----------N/A</v>
      </c>
      <c r="U337" s="13" t="s">
        <v>1028</v>
      </c>
      <c r="V337" s="13" t="s">
        <v>1028</v>
      </c>
      <c r="W337" s="9" t="s">
        <v>1304</v>
      </c>
    </row>
    <row r="338" spans="1:23" ht="36" customHeight="1" x14ac:dyDescent="0.2">
      <c r="A338" s="17">
        <v>253011</v>
      </c>
      <c r="B338" s="5" t="s">
        <v>1809</v>
      </c>
      <c r="C338" s="6" t="str">
        <f t="shared" si="68"/>
        <v>S</v>
      </c>
      <c r="D338" s="5" t="s">
        <v>3852</v>
      </c>
      <c r="E338" s="5" t="s">
        <v>1028</v>
      </c>
      <c r="F338" s="7" t="str">
        <f t="shared" si="46"/>
        <v xml:space="preserve">  L</v>
      </c>
      <c r="G338" s="8" t="str">
        <f t="shared" si="47"/>
        <v xml:space="preserve"> </v>
      </c>
      <c r="H338" s="8" t="str">
        <f t="shared" si="48"/>
        <v xml:space="preserve"> </v>
      </c>
      <c r="I338" s="8" t="str">
        <f t="shared" si="49"/>
        <v xml:space="preserve"> </v>
      </c>
      <c r="J338" s="8" t="str">
        <f t="shared" si="50"/>
        <v>L</v>
      </c>
      <c r="K338" s="9" t="s">
        <v>1856</v>
      </c>
      <c r="L338" s="11" t="s">
        <v>1857</v>
      </c>
      <c r="M338" s="9" t="s">
        <v>1858</v>
      </c>
      <c r="N338" s="10" t="str">
        <f t="shared" si="67"/>
        <v>01 EXECUTIVE DEPARTMENT / 107 DIVISION OF ADMINISTRATION</v>
      </c>
      <c r="O338" s="17">
        <v>253011</v>
      </c>
      <c r="P338" s="9" t="s">
        <v>303</v>
      </c>
      <c r="Q338" s="11" t="s">
        <v>296</v>
      </c>
      <c r="R338" s="12">
        <v>4.25</v>
      </c>
      <c r="S338" s="9" t="s">
        <v>2438</v>
      </c>
      <c r="T338" s="10" t="str">
        <f t="shared" si="51"/>
        <v>{TF#1517.600}  LEASED TO CAMP MOORE HISTORICAL ASSN.-----CONTINUE LEASE TO CAMP MOORE HISORICAL ASSN-----ACT 533 OF 1987 GAVE ADMIN FROM CRT TO SOUTHEASTERN LA UNIV. ACT 709 OF 1999 GAVE OWNERSHIP &amp; ADMIN TO D.O.A./STATE LAND OFFICE.</v>
      </c>
      <c r="U338" s="13" t="s">
        <v>1263</v>
      </c>
      <c r="V338" s="13" t="s">
        <v>1264</v>
      </c>
      <c r="W338" s="9" t="s">
        <v>2439</v>
      </c>
    </row>
    <row r="339" spans="1:23" ht="36" customHeight="1" x14ac:dyDescent="0.2">
      <c r="A339" s="17">
        <v>253012</v>
      </c>
      <c r="B339" s="5" t="s">
        <v>1809</v>
      </c>
      <c r="C339" s="6" t="str">
        <f t="shared" si="68"/>
        <v>S</v>
      </c>
      <c r="D339" s="5" t="s">
        <v>3852</v>
      </c>
      <c r="E339" s="5" t="s">
        <v>1028</v>
      </c>
      <c r="F339" s="7" t="str">
        <f t="shared" si="46"/>
        <v xml:space="preserve">   </v>
      </c>
      <c r="G339" s="8" t="str">
        <f t="shared" si="47"/>
        <v xml:space="preserve"> </v>
      </c>
      <c r="H339" s="8" t="str">
        <f t="shared" si="48"/>
        <v xml:space="preserve"> </v>
      </c>
      <c r="I339" s="8" t="str">
        <f t="shared" si="49"/>
        <v xml:space="preserve"> </v>
      </c>
      <c r="J339" s="8" t="str">
        <f t="shared" si="50"/>
        <v xml:space="preserve"> </v>
      </c>
      <c r="K339" s="9" t="s">
        <v>1825</v>
      </c>
      <c r="L339" s="11" t="s">
        <v>1826</v>
      </c>
      <c r="M339" s="9" t="s">
        <v>1827</v>
      </c>
      <c r="N339" s="10" t="str">
        <f t="shared" si="67"/>
        <v>07 DEPT OF TRANSPORTATION &amp; DEVELOPMENT / 276 ENGINEERING AND OPERATIONS</v>
      </c>
      <c r="O339" s="17">
        <v>253012</v>
      </c>
      <c r="P339" s="9" t="s">
        <v>304</v>
      </c>
      <c r="Q339" s="11" t="s">
        <v>296</v>
      </c>
      <c r="R339" s="12">
        <v>0</v>
      </c>
      <c r="S339" s="9" t="s">
        <v>2440</v>
      </c>
      <c r="T339" s="10" t="str">
        <f t="shared" si="51"/>
        <v>No longer Exists-----Processing for Disposal-----ACCORDING TO HUEY DUNCAN OF DOTD REAL ESTATE, SITE CODE 2-53-012 FLUKER REST AREA IS LOCATED ON DOTD INTERSTATE ROAD RIGHT-OF-WA</v>
      </c>
      <c r="U339" s="13" t="s">
        <v>1265</v>
      </c>
      <c r="V339" s="13" t="s">
        <v>1248</v>
      </c>
      <c r="W339" s="9" t="s">
        <v>2441</v>
      </c>
    </row>
    <row r="340" spans="1:23" ht="36" customHeight="1" x14ac:dyDescent="0.2">
      <c r="A340" s="17">
        <v>253013</v>
      </c>
      <c r="B340" s="5" t="s">
        <v>1809</v>
      </c>
      <c r="C340" s="6" t="str">
        <f t="shared" si="68"/>
        <v>S</v>
      </c>
      <c r="D340" s="5" t="s">
        <v>3852</v>
      </c>
      <c r="E340" s="5" t="s">
        <v>1028</v>
      </c>
      <c r="F340" s="7" t="str">
        <f t="shared" si="46"/>
        <v xml:space="preserve">   </v>
      </c>
      <c r="G340" s="8" t="str">
        <f t="shared" si="47"/>
        <v xml:space="preserve"> </v>
      </c>
      <c r="H340" s="8" t="str">
        <f t="shared" si="48"/>
        <v xml:space="preserve"> </v>
      </c>
      <c r="I340" s="8" t="str">
        <f t="shared" si="49"/>
        <v xml:space="preserve"> </v>
      </c>
      <c r="J340" s="8" t="str">
        <f t="shared" si="50"/>
        <v xml:space="preserve"> </v>
      </c>
      <c r="K340" s="9" t="s">
        <v>1825</v>
      </c>
      <c r="L340" s="11" t="s">
        <v>1826</v>
      </c>
      <c r="M340" s="9" t="s">
        <v>1827</v>
      </c>
      <c r="N340" s="10" t="str">
        <f t="shared" si="67"/>
        <v>07 DEPT OF TRANSPORTATION &amp; DEVELOPMENT / 276 ENGINEERING AND OPERATIONS</v>
      </c>
      <c r="O340" s="17">
        <v>253013</v>
      </c>
      <c r="P340" s="9" t="s">
        <v>305</v>
      </c>
      <c r="Q340" s="11" t="s">
        <v>296</v>
      </c>
      <c r="R340" s="12">
        <v>0</v>
      </c>
      <c r="S340" s="9" t="s">
        <v>2442</v>
      </c>
      <c r="T340" s="10" t="str">
        <f t="shared" si="51"/>
        <v>Welcome Center-----Same-----DOTD REAL ESTATE SECTION SAID SITE IS LOCATED ON DOTD RIGHT OF WAY.</v>
      </c>
      <c r="U340" s="13" t="s">
        <v>1135</v>
      </c>
      <c r="V340" s="13" t="s">
        <v>1031</v>
      </c>
      <c r="W340" s="9" t="s">
        <v>2443</v>
      </c>
    </row>
    <row r="341" spans="1:23" ht="36" customHeight="1" x14ac:dyDescent="0.2">
      <c r="A341" s="17">
        <v>253014</v>
      </c>
      <c r="B341" s="5" t="s">
        <v>1809</v>
      </c>
      <c r="C341" s="6" t="str">
        <f t="shared" si="68"/>
        <v>S</v>
      </c>
      <c r="D341" s="5" t="s">
        <v>3852</v>
      </c>
      <c r="E341" s="5" t="s">
        <v>1028</v>
      </c>
      <c r="F341" s="7" t="str">
        <f t="shared" si="46"/>
        <v xml:space="preserve">   </v>
      </c>
      <c r="G341" s="8" t="str">
        <f t="shared" si="47"/>
        <v>S</v>
      </c>
      <c r="H341" s="8" t="str">
        <f t="shared" si="48"/>
        <v xml:space="preserve"> </v>
      </c>
      <c r="I341" s="8" t="str">
        <f t="shared" si="49"/>
        <v xml:space="preserve"> </v>
      </c>
      <c r="J341" s="8" t="str">
        <f t="shared" si="50"/>
        <v xml:space="preserve"> </v>
      </c>
      <c r="K341" s="9" t="s">
        <v>1825</v>
      </c>
      <c r="L341" s="11" t="s">
        <v>1826</v>
      </c>
      <c r="M341" s="9" t="s">
        <v>1827</v>
      </c>
      <c r="N341" s="10" t="str">
        <f t="shared" si="67"/>
        <v>07 DEPT OF TRANSPORTATION &amp; DEVELOPMENT / 276 ENGINEERING AND OPERATIONS</v>
      </c>
      <c r="O341" s="17">
        <v>253014</v>
      </c>
      <c r="P341" s="9" t="s">
        <v>306</v>
      </c>
      <c r="Q341" s="11" t="s">
        <v>296</v>
      </c>
      <c r="R341" s="12">
        <v>0.46</v>
      </c>
      <c r="S341" s="9" t="s">
        <v>3893</v>
      </c>
      <c r="T341" s="10" t="str">
        <f t="shared" si="51"/>
        <v>OCT 2009 - PER DOTD - SITE IS SOLD: RP 53-001 FOUR TRACTS. ???? NEEDS RESEARCH.-----4 SALES 2-1, 2-9 &amp; 2-10 TO SELL-----</v>
      </c>
      <c r="U341" s="9" t="s">
        <v>2444</v>
      </c>
      <c r="V341" s="13" t="s">
        <v>1266</v>
      </c>
    </row>
    <row r="342" spans="1:23" ht="36" customHeight="1" x14ac:dyDescent="0.2">
      <c r="A342" s="17">
        <v>253015</v>
      </c>
      <c r="B342" s="5" t="s">
        <v>1809</v>
      </c>
      <c r="C342" s="6" t="str">
        <f t="shared" si="68"/>
        <v>S</v>
      </c>
      <c r="D342" s="5" t="s">
        <v>3852</v>
      </c>
      <c r="E342" s="5" t="s">
        <v>1028</v>
      </c>
      <c r="F342" s="7" t="str">
        <f t="shared" si="46"/>
        <v xml:space="preserve">   </v>
      </c>
      <c r="G342" s="8" t="str">
        <f t="shared" si="47"/>
        <v xml:space="preserve"> </v>
      </c>
      <c r="H342" s="8" t="str">
        <f t="shared" si="48"/>
        <v xml:space="preserve"> </v>
      </c>
      <c r="I342" s="8" t="str">
        <f t="shared" si="49"/>
        <v xml:space="preserve"> </v>
      </c>
      <c r="J342" s="8" t="str">
        <f t="shared" si="50"/>
        <v xml:space="preserve"> </v>
      </c>
      <c r="K342" s="9" t="s">
        <v>1825</v>
      </c>
      <c r="L342" s="11" t="s">
        <v>1826</v>
      </c>
      <c r="M342" s="9" t="s">
        <v>1827</v>
      </c>
      <c r="N342" s="10" t="str">
        <f t="shared" si="67"/>
        <v>07 DEPT OF TRANSPORTATION &amp; DEVELOPMENT / 276 ENGINEERING AND OPERATIONS</v>
      </c>
      <c r="O342" s="17">
        <v>253015</v>
      </c>
      <c r="P342" s="9" t="s">
        <v>307</v>
      </c>
      <c r="Q342" s="11" t="s">
        <v>296</v>
      </c>
      <c r="R342" s="12">
        <v>13.66</v>
      </c>
      <c r="S342" s="9" t="s">
        <v>2445</v>
      </c>
      <c r="T342" s="10" t="str">
        <f t="shared" si="51"/>
        <v>Administrative Complex-----Same-----</v>
      </c>
      <c r="U342" s="13" t="s">
        <v>1267</v>
      </c>
      <c r="V342" s="13" t="s">
        <v>1031</v>
      </c>
    </row>
    <row r="343" spans="1:23" ht="36" customHeight="1" x14ac:dyDescent="0.2">
      <c r="A343" s="17">
        <v>253016</v>
      </c>
      <c r="B343" s="5" t="s">
        <v>1809</v>
      </c>
      <c r="C343" s="6" t="str">
        <f t="shared" si="68"/>
        <v>S</v>
      </c>
      <c r="D343" s="5" t="s">
        <v>3852</v>
      </c>
      <c r="E343" s="5" t="s">
        <v>1028</v>
      </c>
      <c r="F343" s="7" t="str">
        <f t="shared" si="46"/>
        <v xml:space="preserve">   </v>
      </c>
      <c r="G343" s="8" t="str">
        <f t="shared" si="47"/>
        <v xml:space="preserve"> </v>
      </c>
      <c r="H343" s="8" t="str">
        <f t="shared" si="48"/>
        <v xml:space="preserve"> </v>
      </c>
      <c r="I343" s="8" t="str">
        <f t="shared" si="49"/>
        <v xml:space="preserve"> </v>
      </c>
      <c r="J343" s="8" t="str">
        <f t="shared" si="50"/>
        <v xml:space="preserve"> </v>
      </c>
      <c r="K343" s="9" t="s">
        <v>1808</v>
      </c>
      <c r="L343" s="11" t="s">
        <v>1867</v>
      </c>
      <c r="M343" s="9" t="s">
        <v>1868</v>
      </c>
      <c r="N343" s="10" t="str">
        <f t="shared" si="67"/>
        <v>08B PUBLIC SAFETY SERVICES / 419 OFFICE OF STATE POLICE</v>
      </c>
      <c r="O343" s="17">
        <v>253016</v>
      </c>
      <c r="P343" s="9" t="s">
        <v>308</v>
      </c>
      <c r="Q343" s="11" t="s">
        <v>296</v>
      </c>
      <c r="R343" s="12">
        <v>0</v>
      </c>
      <c r="S343" s="9" t="s">
        <v>2446</v>
      </c>
      <c r="T343" s="10" t="str">
        <f t="shared" si="51"/>
        <v>Pit Scales-----Same-----ACCORDING TO HUEY DUNCAN,DOTD REAL ESTATE, SITE LOCATED ON DEPT OF HIGHW AYS RIGHT OF WAY. PIT SCALES COST $388,000</v>
      </c>
      <c r="U343" s="13" t="s">
        <v>1268</v>
      </c>
      <c r="V343" s="13" t="s">
        <v>1031</v>
      </c>
      <c r="W343" s="9" t="s">
        <v>2447</v>
      </c>
    </row>
    <row r="344" spans="1:23" ht="36" customHeight="1" x14ac:dyDescent="0.2">
      <c r="A344" s="17">
        <v>253017</v>
      </c>
      <c r="B344" s="5" t="s">
        <v>1809</v>
      </c>
      <c r="C344" s="6" t="str">
        <f t="shared" si="68"/>
        <v>S</v>
      </c>
      <c r="D344" s="5" t="s">
        <v>3852</v>
      </c>
      <c r="E344" s="5" t="s">
        <v>1028</v>
      </c>
      <c r="F344" s="7" t="str">
        <f t="shared" si="46"/>
        <v xml:space="preserve">   </v>
      </c>
      <c r="G344" s="8" t="str">
        <f t="shared" si="47"/>
        <v xml:space="preserve"> </v>
      </c>
      <c r="H344" s="8" t="str">
        <f t="shared" si="48"/>
        <v xml:space="preserve"> </v>
      </c>
      <c r="I344" s="8" t="str">
        <f t="shared" si="49"/>
        <v xml:space="preserve"> </v>
      </c>
      <c r="J344" s="8" t="str">
        <f t="shared" si="50"/>
        <v xml:space="preserve"> </v>
      </c>
      <c r="K344" s="9" t="s">
        <v>1808</v>
      </c>
      <c r="L344" s="11" t="s">
        <v>1867</v>
      </c>
      <c r="M344" s="9" t="s">
        <v>1868</v>
      </c>
      <c r="N344" s="10" t="str">
        <f t="shared" si="67"/>
        <v>08B PUBLIC SAFETY SERVICES / 419 OFFICE OF STATE POLICE</v>
      </c>
      <c r="O344" s="17">
        <v>253017</v>
      </c>
      <c r="P344" s="9" t="s">
        <v>309</v>
      </c>
      <c r="Q344" s="11" t="s">
        <v>296</v>
      </c>
      <c r="R344" s="12">
        <v>9.1</v>
      </c>
      <c r="S344" s="9" t="s">
        <v>2448</v>
      </c>
      <c r="T344" s="10" t="str">
        <f t="shared" si="51"/>
        <v>Utilized only during contraflow-----Same-----PIT SCALES COST $303,828</v>
      </c>
      <c r="U344" s="13" t="s">
        <v>1269</v>
      </c>
      <c r="V344" s="13" t="s">
        <v>1031</v>
      </c>
      <c r="W344" s="9" t="s">
        <v>2449</v>
      </c>
    </row>
    <row r="345" spans="1:23" ht="36" customHeight="1" x14ac:dyDescent="0.2">
      <c r="A345" s="17">
        <v>253018</v>
      </c>
      <c r="B345" s="5" t="s">
        <v>1809</v>
      </c>
      <c r="C345" s="6" t="str">
        <f t="shared" si="68"/>
        <v>S</v>
      </c>
      <c r="D345" s="5" t="s">
        <v>3852</v>
      </c>
      <c r="E345" s="5" t="s">
        <v>1028</v>
      </c>
      <c r="F345" s="7" t="str">
        <f t="shared" si="46"/>
        <v xml:space="preserve">   </v>
      </c>
      <c r="G345" s="8" t="str">
        <f t="shared" si="47"/>
        <v xml:space="preserve"> </v>
      </c>
      <c r="H345" s="8" t="str">
        <f t="shared" si="48"/>
        <v xml:space="preserve"> </v>
      </c>
      <c r="I345" s="8" t="str">
        <f t="shared" si="49"/>
        <v xml:space="preserve"> </v>
      </c>
      <c r="J345" s="8" t="str">
        <f t="shared" si="50"/>
        <v xml:space="preserve"> </v>
      </c>
      <c r="K345" s="9" t="s">
        <v>1968</v>
      </c>
      <c r="L345" s="11" t="s">
        <v>1969</v>
      </c>
      <c r="M345" s="9" t="s">
        <v>1970</v>
      </c>
      <c r="N345" s="10" t="str">
        <f t="shared" si="67"/>
        <v>10 DEPT OF CHILDREN &amp; FAMILY SERVICES / 360 DCFS-OFF FOR CHILD/FAMILY SRV</v>
      </c>
      <c r="O345" s="17">
        <v>253018</v>
      </c>
      <c r="P345" s="9" t="s">
        <v>310</v>
      </c>
      <c r="Q345" s="11" t="s">
        <v>296</v>
      </c>
      <c r="R345" s="12">
        <v>0.51</v>
      </c>
      <c r="S345" s="9" t="s">
        <v>2450</v>
      </c>
      <c r="T345" s="10" t="str">
        <f t="shared" si="51"/>
        <v>OFFICE BUILDING-----OFFICE BUILDING (COOPERATIVE ENDEAVOR AGREEMENT WITH TANGIPAHOA PARISH UNTIL 10/2027)-----SEC 4, T3S,R7E. SEE DOC. 3 - PARISH HAS USE OF ENTIRE SITE AND BLDG.</v>
      </c>
      <c r="U345" s="13" t="s">
        <v>1270</v>
      </c>
      <c r="V345" s="13" t="s">
        <v>1271</v>
      </c>
      <c r="W345" s="9" t="s">
        <v>2451</v>
      </c>
    </row>
    <row r="346" spans="1:23" ht="36" customHeight="1" x14ac:dyDescent="0.2">
      <c r="A346" s="17">
        <v>253020</v>
      </c>
      <c r="B346" s="5" t="s">
        <v>1809</v>
      </c>
      <c r="C346" s="6" t="str">
        <f t="shared" si="68"/>
        <v>S</v>
      </c>
      <c r="D346" s="5" t="s">
        <v>3852</v>
      </c>
      <c r="E346" s="5" t="s">
        <v>1028</v>
      </c>
      <c r="F346" s="7" t="str">
        <f t="shared" si="46"/>
        <v xml:space="preserve">   </v>
      </c>
      <c r="G346" s="8" t="str">
        <f t="shared" si="47"/>
        <v xml:space="preserve"> </v>
      </c>
      <c r="H346" s="8" t="str">
        <f t="shared" si="48"/>
        <v xml:space="preserve"> </v>
      </c>
      <c r="I346" s="8" t="str">
        <f t="shared" si="49"/>
        <v xml:space="preserve"> </v>
      </c>
      <c r="J346" s="8" t="str">
        <f t="shared" si="50"/>
        <v xml:space="preserve"> </v>
      </c>
      <c r="K346" s="9" t="s">
        <v>1825</v>
      </c>
      <c r="L346" s="11" t="s">
        <v>1826</v>
      </c>
      <c r="M346" s="9" t="s">
        <v>1827</v>
      </c>
      <c r="N346" s="10" t="str">
        <f t="shared" si="67"/>
        <v>07 DEPT OF TRANSPORTATION &amp; DEVELOPMENT / 276 ENGINEERING AND OPERATIONS</v>
      </c>
      <c r="O346" s="17">
        <v>253020</v>
      </c>
      <c r="P346" s="9" t="s">
        <v>311</v>
      </c>
      <c r="Q346" s="11" t="s">
        <v>296</v>
      </c>
      <c r="R346" s="12">
        <v>7.14</v>
      </c>
      <c r="S346" s="9" t="s">
        <v>2452</v>
      </c>
      <c r="T346" s="10" t="str">
        <f t="shared" si="51"/>
        <v>Superintendent Maint. Yard-----Same-----</v>
      </c>
      <c r="U346" s="13" t="s">
        <v>1261</v>
      </c>
      <c r="V346" s="13" t="s">
        <v>1031</v>
      </c>
    </row>
    <row r="347" spans="1:23" ht="36" customHeight="1" x14ac:dyDescent="0.2">
      <c r="A347" s="17">
        <v>253021</v>
      </c>
      <c r="B347" s="5" t="s">
        <v>1809</v>
      </c>
      <c r="C347" s="6" t="str">
        <f t="shared" si="68"/>
        <v>L</v>
      </c>
      <c r="D347" s="5" t="s">
        <v>1028</v>
      </c>
      <c r="E347" s="5" t="s">
        <v>3850</v>
      </c>
      <c r="F347" s="7" t="str">
        <f t="shared" si="46"/>
        <v xml:space="preserve">  L</v>
      </c>
      <c r="G347" s="8" t="str">
        <f t="shared" si="47"/>
        <v xml:space="preserve"> </v>
      </c>
      <c r="H347" s="8" t="str">
        <f t="shared" si="48"/>
        <v xml:space="preserve"> </v>
      </c>
      <c r="I347" s="8" t="str">
        <f t="shared" si="49"/>
        <v xml:space="preserve"> </v>
      </c>
      <c r="J347" s="8" t="str">
        <f t="shared" si="50"/>
        <v>L</v>
      </c>
      <c r="K347" s="9" t="s">
        <v>1961</v>
      </c>
      <c r="L347" s="11">
        <v>301</v>
      </c>
      <c r="M347" s="9" t="s">
        <v>2079</v>
      </c>
      <c r="N347" s="10" t="str">
        <f t="shared" si="67"/>
        <v>09 DEPT OF HEALTH AND HOSPITALS / 301 FLA PAR HUMAN SERVCS AUTHORITY</v>
      </c>
      <c r="O347" s="17">
        <v>253021</v>
      </c>
      <c r="P347" s="9" t="s">
        <v>312</v>
      </c>
      <c r="Q347" s="11" t="s">
        <v>296</v>
      </c>
      <c r="R347" s="12">
        <v>1.36</v>
      </c>
      <c r="S347" s="9" t="s">
        <v>2453</v>
      </c>
      <c r="T347" s="10" t="str">
        <f t="shared" si="51"/>
        <v>Not part of DHH-----Not part of DHH-----LEASED SITE - SEE DOC 1. (PER OLA, CHANGED AGENCY # FROM 330 TO 301)</v>
      </c>
      <c r="U347" s="13" t="s">
        <v>1057</v>
      </c>
      <c r="V347" s="13" t="s">
        <v>1057</v>
      </c>
      <c r="W347" s="9" t="s">
        <v>2454</v>
      </c>
    </row>
    <row r="348" spans="1:23" ht="36" customHeight="1" x14ac:dyDescent="0.2">
      <c r="A348" s="17">
        <v>253022</v>
      </c>
      <c r="B348" s="5" t="s">
        <v>1809</v>
      </c>
      <c r="C348" s="6" t="str">
        <f t="shared" si="68"/>
        <v>L</v>
      </c>
      <c r="D348" s="5" t="s">
        <v>1028</v>
      </c>
      <c r="E348" s="5" t="s">
        <v>3850</v>
      </c>
      <c r="F348" s="7" t="str">
        <f t="shared" si="46"/>
        <v xml:space="preserve">  L</v>
      </c>
      <c r="G348" s="8" t="str">
        <f t="shared" si="47"/>
        <v xml:space="preserve"> </v>
      </c>
      <c r="H348" s="8" t="str">
        <f t="shared" si="48"/>
        <v xml:space="preserve"> </v>
      </c>
      <c r="I348" s="8" t="str">
        <f t="shared" si="49"/>
        <v xml:space="preserve"> </v>
      </c>
      <c r="J348" s="8" t="str">
        <f t="shared" si="50"/>
        <v>L</v>
      </c>
      <c r="K348" s="9" t="s">
        <v>1831</v>
      </c>
      <c r="L348" s="11">
        <v>513</v>
      </c>
      <c r="M348" s="9" t="s">
        <v>1895</v>
      </c>
      <c r="N348" s="10" t="str">
        <f t="shared" si="67"/>
        <v>16 DEPT OF WILDLIFE &amp; FISHERIES / 513 OFFICE OF WILDLIFE</v>
      </c>
      <c r="O348" s="17">
        <v>253022</v>
      </c>
      <c r="P348" s="9" t="s">
        <v>313</v>
      </c>
      <c r="Q348" s="11" t="s">
        <v>296</v>
      </c>
      <c r="R348" s="12">
        <v>27555.91</v>
      </c>
      <c r="S348" s="9" t="s">
        <v>2455</v>
      </c>
      <c r="T348" s="10" t="str">
        <f t="shared" si="51"/>
        <v>WMA----------*** SOME LAND IS OWNED, SOME LAND IS LEASED ***</v>
      </c>
      <c r="U348" s="13" t="s">
        <v>1141</v>
      </c>
      <c r="V348" s="13" t="s">
        <v>1028</v>
      </c>
      <c r="W348" s="9" t="s">
        <v>2456</v>
      </c>
    </row>
    <row r="349" spans="1:23" ht="36" customHeight="1" x14ac:dyDescent="0.2">
      <c r="A349" s="17">
        <v>253023</v>
      </c>
      <c r="B349" s="5" t="s">
        <v>1809</v>
      </c>
      <c r="C349" s="6" t="str">
        <f t="shared" si="68"/>
        <v>L</v>
      </c>
      <c r="D349" s="5" t="s">
        <v>1028</v>
      </c>
      <c r="E349" s="5" t="s">
        <v>3850</v>
      </c>
      <c r="F349" s="7" t="str">
        <f t="shared" si="46"/>
        <v xml:space="preserve">   </v>
      </c>
      <c r="G349" s="8" t="str">
        <f t="shared" si="47"/>
        <v xml:space="preserve"> </v>
      </c>
      <c r="H349" s="8" t="str">
        <f t="shared" si="48"/>
        <v xml:space="preserve"> </v>
      </c>
      <c r="I349" s="8" t="str">
        <f t="shared" si="49"/>
        <v xml:space="preserve"> </v>
      </c>
      <c r="J349" s="8" t="str">
        <f t="shared" si="50"/>
        <v xml:space="preserve"> </v>
      </c>
      <c r="K349" s="9" t="s">
        <v>1028</v>
      </c>
      <c r="L349" s="11" t="s">
        <v>1894</v>
      </c>
      <c r="M349" s="9" t="s">
        <v>1895</v>
      </c>
      <c r="N349" s="10" t="str">
        <f t="shared" si="67"/>
        <v xml:space="preserve"> / 513 OFFICE OF WILDLIFE</v>
      </c>
      <c r="O349" s="17">
        <v>253023</v>
      </c>
      <c r="P349" s="9" t="s">
        <v>314</v>
      </c>
      <c r="Q349" s="11" t="s">
        <v>296</v>
      </c>
      <c r="R349" s="12">
        <v>4371.51</v>
      </c>
      <c r="T349" s="10" t="str">
        <f t="shared" si="51"/>
        <v>WMA----------</v>
      </c>
      <c r="U349" s="13" t="s">
        <v>1141</v>
      </c>
      <c r="V349" s="13" t="s">
        <v>1028</v>
      </c>
    </row>
    <row r="350" spans="1:23" ht="36" customHeight="1" x14ac:dyDescent="0.2">
      <c r="A350" s="17">
        <v>253027</v>
      </c>
      <c r="B350" s="5" t="s">
        <v>1809</v>
      </c>
      <c r="C350" s="6" t="str">
        <f t="shared" si="68"/>
        <v>S</v>
      </c>
      <c r="D350" s="5" t="s">
        <v>3852</v>
      </c>
      <c r="E350" s="5" t="s">
        <v>1028</v>
      </c>
      <c r="F350" s="7" t="str">
        <f t="shared" si="46"/>
        <v xml:space="preserve">   </v>
      </c>
      <c r="G350" s="8" t="str">
        <f t="shared" si="47"/>
        <v xml:space="preserve"> </v>
      </c>
      <c r="H350" s="8" t="str">
        <f t="shared" si="48"/>
        <v xml:space="preserve"> </v>
      </c>
      <c r="I350" s="8" t="str">
        <f t="shared" si="49"/>
        <v xml:space="preserve"> </v>
      </c>
      <c r="J350" s="8" t="str">
        <f t="shared" si="50"/>
        <v xml:space="preserve"> </v>
      </c>
      <c r="K350" s="9" t="s">
        <v>1902</v>
      </c>
      <c r="L350" s="11" t="s">
        <v>2014</v>
      </c>
      <c r="M350" s="9" t="s">
        <v>2015</v>
      </c>
      <c r="N350" s="10" t="str">
        <f t="shared" si="67"/>
        <v>09HH DEPT OF HEALTH AND HOSPITALS / 340 OFF FOR CITIZENS DEV DISABLIT.</v>
      </c>
      <c r="O350" s="17">
        <v>253027</v>
      </c>
      <c r="P350" s="9" t="s">
        <v>315</v>
      </c>
      <c r="Q350" s="11" t="s">
        <v>296</v>
      </c>
      <c r="R350" s="12">
        <v>42.66</v>
      </c>
      <c r="S350" s="9" t="s">
        <v>2457</v>
      </c>
      <c r="T350" s="10" t="str">
        <f t="shared" si="51"/>
        <v>Developmental Center-----Same-----THIS SITE IS IN TANGIPAHOA AND LIVINGSTON PARISHES. SEE S.C. 2-32-020.</v>
      </c>
      <c r="U350" s="13" t="s">
        <v>1272</v>
      </c>
      <c r="V350" s="13" t="s">
        <v>1031</v>
      </c>
      <c r="W350" s="9" t="s">
        <v>2458</v>
      </c>
    </row>
    <row r="351" spans="1:23" ht="36" customHeight="1" x14ac:dyDescent="0.2">
      <c r="A351" s="17">
        <v>253033</v>
      </c>
      <c r="B351" s="5" t="s">
        <v>1809</v>
      </c>
      <c r="C351" s="6" t="str">
        <f t="shared" si="68"/>
        <v>L</v>
      </c>
      <c r="D351" s="5" t="s">
        <v>1028</v>
      </c>
      <c r="E351" s="5" t="s">
        <v>3850</v>
      </c>
      <c r="F351" s="7" t="str">
        <f t="shared" si="46"/>
        <v xml:space="preserve">   </v>
      </c>
      <c r="G351" s="8" t="str">
        <f t="shared" si="47"/>
        <v xml:space="preserve"> </v>
      </c>
      <c r="H351" s="8" t="str">
        <f t="shared" si="48"/>
        <v xml:space="preserve"> </v>
      </c>
      <c r="I351" s="8" t="str">
        <f t="shared" si="49"/>
        <v xml:space="preserve"> </v>
      </c>
      <c r="J351" s="8" t="str">
        <f t="shared" si="50"/>
        <v xml:space="preserve"> </v>
      </c>
      <c r="K351" s="9" t="s">
        <v>1810</v>
      </c>
      <c r="L351" s="11">
        <v>600</v>
      </c>
      <c r="M351" s="9" t="s">
        <v>1851</v>
      </c>
      <c r="N351" s="10" t="str">
        <f t="shared" si="67"/>
        <v>19A HIGHER EDUCATION / 600 LSU BOARD OF SUPERVISORS</v>
      </c>
      <c r="O351" s="17">
        <v>253033</v>
      </c>
      <c r="P351" s="9" t="s">
        <v>316</v>
      </c>
      <c r="Q351" s="11" t="s">
        <v>296</v>
      </c>
      <c r="R351" s="12">
        <v>185.19</v>
      </c>
      <c r="S351" s="9" t="s">
        <v>2459</v>
      </c>
      <c r="T351" s="10" t="str">
        <f t="shared" si="51"/>
        <v>Research-----Research-----</v>
      </c>
      <c r="U351" s="13" t="s">
        <v>1184</v>
      </c>
      <c r="V351" s="13" t="s">
        <v>1184</v>
      </c>
    </row>
    <row r="352" spans="1:23" ht="36" customHeight="1" x14ac:dyDescent="0.2">
      <c r="A352" s="17">
        <v>253034</v>
      </c>
      <c r="B352" s="5" t="s">
        <v>1809</v>
      </c>
      <c r="C352" s="6" t="str">
        <f t="shared" si="68"/>
        <v>S</v>
      </c>
      <c r="D352" s="5" t="s">
        <v>3852</v>
      </c>
      <c r="E352" s="5" t="s">
        <v>1028</v>
      </c>
      <c r="F352" s="7" t="str">
        <f t="shared" si="46"/>
        <v xml:space="preserve">   </v>
      </c>
      <c r="G352" s="8" t="str">
        <f t="shared" si="47"/>
        <v xml:space="preserve"> </v>
      </c>
      <c r="H352" s="8" t="str">
        <f t="shared" si="48"/>
        <v xml:space="preserve"> </v>
      </c>
      <c r="I352" s="8" t="str">
        <f t="shared" si="49"/>
        <v xml:space="preserve"> </v>
      </c>
      <c r="J352" s="8" t="str">
        <f t="shared" si="50"/>
        <v xml:space="preserve"> </v>
      </c>
      <c r="K352" s="9" t="s">
        <v>1847</v>
      </c>
      <c r="L352" s="11" t="s">
        <v>1848</v>
      </c>
      <c r="M352" s="9" t="s">
        <v>1849</v>
      </c>
      <c r="N352" s="10" t="str">
        <f t="shared" si="67"/>
        <v>19B SPECIAL SCHOOLS AND COMMISSIONS / 666 BR ELEMENTARY &amp; SECONDARY ED</v>
      </c>
      <c r="O352" s="17">
        <v>253034</v>
      </c>
      <c r="P352" s="9" t="s">
        <v>317</v>
      </c>
      <c r="Q352" s="11" t="s">
        <v>296</v>
      </c>
      <c r="R352" s="12">
        <v>0.52</v>
      </c>
      <c r="S352" s="9" t="s">
        <v>2460</v>
      </c>
      <c r="T352" s="10" t="str">
        <f t="shared" si="51"/>
        <v>----------BESE IS LESSOR - REQUIRES LESSEE HAVE FIRE &amp; ACCIDENT INSURANCE. TARC I N METAL BLDG &amp; COUNCIL ON AGING IN BRICK BLDG. *** BESE</v>
      </c>
      <c r="U352" s="13" t="s">
        <v>1028</v>
      </c>
      <c r="V352" s="13" t="s">
        <v>1028</v>
      </c>
      <c r="W352" s="9" t="s">
        <v>2461</v>
      </c>
    </row>
    <row r="353" spans="1:23" ht="36" customHeight="1" x14ac:dyDescent="0.2">
      <c r="A353" s="17">
        <v>253036</v>
      </c>
      <c r="B353" s="5" t="s">
        <v>1809</v>
      </c>
      <c r="C353" s="6" t="str">
        <f t="shared" si="68"/>
        <v>S</v>
      </c>
      <c r="D353" s="5" t="s">
        <v>3852</v>
      </c>
      <c r="E353" s="5" t="s">
        <v>1028</v>
      </c>
      <c r="F353" s="7" t="str">
        <f t="shared" si="46"/>
        <v xml:space="preserve"> TL</v>
      </c>
      <c r="G353" s="8" t="str">
        <f t="shared" si="47"/>
        <v>S</v>
      </c>
      <c r="H353" s="8" t="str">
        <f t="shared" si="48"/>
        <v xml:space="preserve"> </v>
      </c>
      <c r="I353" s="8" t="str">
        <f t="shared" si="49"/>
        <v>T</v>
      </c>
      <c r="J353" s="8" t="str">
        <f t="shared" si="50"/>
        <v>L</v>
      </c>
      <c r="K353" s="9" t="s">
        <v>1856</v>
      </c>
      <c r="L353" s="11" t="s">
        <v>1857</v>
      </c>
      <c r="M353" s="9" t="s">
        <v>1858</v>
      </c>
      <c r="N353" s="10" t="str">
        <f t="shared" si="67"/>
        <v>01 EXECUTIVE DEPARTMENT / 107 DIVISION OF ADMINISTRATION</v>
      </c>
      <c r="O353" s="17">
        <v>253036</v>
      </c>
      <c r="P353" s="9" t="s">
        <v>17</v>
      </c>
      <c r="Q353" s="11" t="s">
        <v>296</v>
      </c>
      <c r="R353" s="12">
        <v>1.98</v>
      </c>
      <c r="S353" s="9" t="s">
        <v>2462</v>
      </c>
      <c r="T353" s="10" t="str">
        <f t="shared" si="51"/>
        <v>{TF#1517.500}  TIMBER PRODUCTION - LANDLOCKED-----SELL-----LEASED OUT 11/20/1939 #181 TO AUSTIN WOOD. *** SITE LIES IN TANGIPAHOA &amp; WASHINGTON PARISHES. ***</v>
      </c>
      <c r="U353" s="13" t="s">
        <v>1273</v>
      </c>
      <c r="V353" s="13" t="s">
        <v>1167</v>
      </c>
      <c r="W353" s="9" t="s">
        <v>2463</v>
      </c>
    </row>
    <row r="354" spans="1:23" ht="36" customHeight="1" x14ac:dyDescent="0.2">
      <c r="A354" s="19">
        <v>253039</v>
      </c>
      <c r="B354" s="5" t="s">
        <v>1809</v>
      </c>
      <c r="C354" s="6" t="str">
        <f t="shared" si="68"/>
        <v>S</v>
      </c>
      <c r="D354" s="5" t="s">
        <v>3852</v>
      </c>
      <c r="E354" s="5" t="s">
        <v>1028</v>
      </c>
      <c r="F354" s="7" t="str">
        <f t="shared" si="46"/>
        <v xml:space="preserve">   </v>
      </c>
      <c r="G354" s="8" t="str">
        <f t="shared" si="47"/>
        <v xml:space="preserve"> </v>
      </c>
      <c r="H354" s="8" t="str">
        <f t="shared" si="48"/>
        <v xml:space="preserve"> </v>
      </c>
      <c r="I354" s="8" t="str">
        <f t="shared" si="49"/>
        <v xml:space="preserve"> </v>
      </c>
      <c r="J354" s="8" t="str">
        <f t="shared" si="50"/>
        <v xml:space="preserve"> </v>
      </c>
      <c r="K354" s="9" t="s">
        <v>1810</v>
      </c>
      <c r="L354" s="11" t="s">
        <v>2213</v>
      </c>
      <c r="M354" s="9" t="s">
        <v>2214</v>
      </c>
      <c r="N354" s="10" t="str">
        <f t="shared" si="67"/>
        <v>19A HIGHER EDUCATION / 620 BD OF SUPRS-UNIV OF LA SYSTEM</v>
      </c>
      <c r="O354" s="19">
        <v>253039</v>
      </c>
      <c r="P354" s="9" t="s">
        <v>318</v>
      </c>
      <c r="Q354" s="11" t="s">
        <v>296</v>
      </c>
      <c r="R354" s="12">
        <v>474</v>
      </c>
      <c r="S354" s="9" t="s">
        <v>2464</v>
      </c>
      <c r="T354" s="10" t="str">
        <f t="shared" si="51"/>
        <v>----------</v>
      </c>
      <c r="U354" s="13" t="s">
        <v>1028</v>
      </c>
      <c r="V354" s="13" t="s">
        <v>1028</v>
      </c>
    </row>
    <row r="355" spans="1:23" ht="36" customHeight="1" x14ac:dyDescent="0.2">
      <c r="A355" s="17">
        <v>253042</v>
      </c>
      <c r="B355" s="5" t="s">
        <v>1809</v>
      </c>
      <c r="C355" s="6" t="str">
        <f t="shared" si="68"/>
        <v>S</v>
      </c>
      <c r="D355" s="5" t="s">
        <v>3852</v>
      </c>
      <c r="E355" s="5" t="s">
        <v>1028</v>
      </c>
      <c r="F355" s="7" t="str">
        <f t="shared" si="46"/>
        <v xml:space="preserve">   </v>
      </c>
      <c r="G355" s="8" t="str">
        <f t="shared" si="47"/>
        <v xml:space="preserve"> </v>
      </c>
      <c r="H355" s="8" t="str">
        <f t="shared" si="48"/>
        <v xml:space="preserve"> </v>
      </c>
      <c r="I355" s="8" t="str">
        <f t="shared" si="49"/>
        <v xml:space="preserve"> </v>
      </c>
      <c r="J355" s="8" t="str">
        <f t="shared" si="50"/>
        <v xml:space="preserve"> </v>
      </c>
      <c r="K355" s="9" t="s">
        <v>1825</v>
      </c>
      <c r="L355" s="11" t="s">
        <v>1826</v>
      </c>
      <c r="M355" s="9" t="s">
        <v>1827</v>
      </c>
      <c r="N355" s="10" t="str">
        <f t="shared" si="67"/>
        <v>07 DEPT OF TRANSPORTATION &amp; DEVELOPMENT / 276 ENGINEERING AND OPERATIONS</v>
      </c>
      <c r="O355" s="17">
        <v>253042</v>
      </c>
      <c r="P355" s="9" t="s">
        <v>319</v>
      </c>
      <c r="Q355" s="11" t="s">
        <v>296</v>
      </c>
      <c r="R355" s="12">
        <v>1</v>
      </c>
      <c r="S355" s="9" t="s">
        <v>2465</v>
      </c>
      <c r="T355" s="10" t="str">
        <f t="shared" si="51"/>
        <v>Parish Specialist and Districtwide crews-----Same-----N/A</v>
      </c>
      <c r="U355" s="13" t="s">
        <v>1274</v>
      </c>
      <c r="V355" s="13" t="s">
        <v>1031</v>
      </c>
      <c r="W355" s="9" t="s">
        <v>1304</v>
      </c>
    </row>
    <row r="356" spans="1:23" ht="36" customHeight="1" x14ac:dyDescent="0.2">
      <c r="A356" s="17">
        <v>253043</v>
      </c>
      <c r="B356" s="5" t="s">
        <v>1809</v>
      </c>
      <c r="C356" s="6" t="str">
        <f t="shared" si="68"/>
        <v>S</v>
      </c>
      <c r="D356" s="5" t="s">
        <v>3852</v>
      </c>
      <c r="E356" s="5" t="s">
        <v>1028</v>
      </c>
      <c r="F356" s="7" t="str">
        <f t="shared" si="46"/>
        <v xml:space="preserve">   </v>
      </c>
      <c r="G356" s="8" t="str">
        <f t="shared" si="47"/>
        <v xml:space="preserve"> </v>
      </c>
      <c r="H356" s="8" t="str">
        <f t="shared" si="48"/>
        <v xml:space="preserve"> </v>
      </c>
      <c r="I356" s="8" t="str">
        <f t="shared" si="49"/>
        <v xml:space="preserve"> </v>
      </c>
      <c r="J356" s="8" t="str">
        <f t="shared" si="50"/>
        <v xml:space="preserve"> </v>
      </c>
      <c r="K356" s="9" t="s">
        <v>1825</v>
      </c>
      <c r="L356" s="11" t="s">
        <v>1826</v>
      </c>
      <c r="M356" s="9" t="s">
        <v>1827</v>
      </c>
      <c r="N356" s="10" t="str">
        <f t="shared" si="67"/>
        <v>07 DEPT OF TRANSPORTATION &amp; DEVELOPMENT / 276 ENGINEERING AND OPERATIONS</v>
      </c>
      <c r="O356" s="17">
        <v>253043</v>
      </c>
      <c r="P356" s="9" t="s">
        <v>320</v>
      </c>
      <c r="Q356" s="11" t="s">
        <v>296</v>
      </c>
      <c r="R356" s="12">
        <v>1.84</v>
      </c>
      <c r="S356" s="9" t="s">
        <v>2466</v>
      </c>
      <c r="T356" s="10" t="str">
        <f t="shared" si="51"/>
        <v>Materials Storage site-----Same-----N/A</v>
      </c>
      <c r="U356" s="13" t="s">
        <v>1275</v>
      </c>
      <c r="V356" s="13" t="s">
        <v>1031</v>
      </c>
      <c r="W356" s="9" t="s">
        <v>1304</v>
      </c>
    </row>
    <row r="357" spans="1:23" ht="36" customHeight="1" x14ac:dyDescent="0.2">
      <c r="A357" s="17">
        <v>253044</v>
      </c>
      <c r="B357" s="5" t="s">
        <v>1809</v>
      </c>
      <c r="C357" s="6" t="str">
        <f t="shared" si="68"/>
        <v>S</v>
      </c>
      <c r="D357" s="5" t="s">
        <v>3852</v>
      </c>
      <c r="E357" s="5" t="s">
        <v>1028</v>
      </c>
      <c r="F357" s="7" t="str">
        <f t="shared" si="46"/>
        <v xml:space="preserve">   </v>
      </c>
      <c r="G357" s="8" t="str">
        <f t="shared" si="47"/>
        <v xml:space="preserve"> </v>
      </c>
      <c r="H357" s="8" t="str">
        <f t="shared" si="48"/>
        <v xml:space="preserve"> </v>
      </c>
      <c r="I357" s="8" t="str">
        <f t="shared" si="49"/>
        <v xml:space="preserve"> </v>
      </c>
      <c r="J357" s="8" t="str">
        <f t="shared" si="50"/>
        <v xml:space="preserve"> </v>
      </c>
      <c r="K357" s="9" t="s">
        <v>1825</v>
      </c>
      <c r="L357" s="11" t="s">
        <v>1826</v>
      </c>
      <c r="M357" s="9" t="s">
        <v>1827</v>
      </c>
      <c r="N357" s="10" t="str">
        <f t="shared" si="67"/>
        <v>07 DEPT OF TRANSPORTATION &amp; DEVELOPMENT / 276 ENGINEERING AND OPERATIONS</v>
      </c>
      <c r="O357" s="17">
        <v>253044</v>
      </c>
      <c r="P357" s="9" t="s">
        <v>321</v>
      </c>
      <c r="Q357" s="11" t="s">
        <v>296</v>
      </c>
      <c r="R357" s="12">
        <v>5</v>
      </c>
      <c r="S357" s="9" t="s">
        <v>2467</v>
      </c>
      <c r="T357" s="10" t="str">
        <f t="shared" si="51"/>
        <v>Materials Storage site-----Same-----N/A</v>
      </c>
      <c r="U357" s="13" t="s">
        <v>1275</v>
      </c>
      <c r="V357" s="13" t="s">
        <v>1031</v>
      </c>
      <c r="W357" s="9" t="s">
        <v>1304</v>
      </c>
    </row>
    <row r="358" spans="1:23" ht="36" customHeight="1" x14ac:dyDescent="0.2">
      <c r="A358" s="17">
        <v>253046</v>
      </c>
      <c r="B358" s="5" t="s">
        <v>1809</v>
      </c>
      <c r="C358" s="6" t="str">
        <f t="shared" si="68"/>
        <v>S</v>
      </c>
      <c r="D358" s="5" t="s">
        <v>3852</v>
      </c>
      <c r="E358" s="5" t="s">
        <v>1028</v>
      </c>
      <c r="F358" s="7" t="str">
        <f t="shared" ref="F358:F417" si="69">CONCATENATE(H358,I358,J358)</f>
        <v xml:space="preserve">   </v>
      </c>
      <c r="G358" s="8" t="str">
        <f t="shared" ref="G358:G417" si="70">IFERROR(IF(SEARCH("*SELL*",V358,1),"S")," ")</f>
        <v xml:space="preserve"> </v>
      </c>
      <c r="H358" s="8" t="str">
        <f t="shared" ref="H358:H417" si="71">IFERROR(IF(SEARCH("*RECREAT*",T358,1),"R")," ")</f>
        <v xml:space="preserve"> </v>
      </c>
      <c r="I358" s="8" t="str">
        <f t="shared" ref="I358:I417" si="72">IFERROR(IF(SEARCH("*TIMBER*",T358,1),"T")," ")</f>
        <v xml:space="preserve"> </v>
      </c>
      <c r="J358" s="8" t="str">
        <f t="shared" ref="J358:J417" si="73">IFERROR(IF(SEARCH("*LEAS*",T358,1),"L")," ")</f>
        <v xml:space="preserve"> </v>
      </c>
      <c r="K358" s="9" t="s">
        <v>1808</v>
      </c>
      <c r="L358" s="11" t="s">
        <v>1867</v>
      </c>
      <c r="M358" s="9" t="s">
        <v>1868</v>
      </c>
      <c r="N358" s="10" t="str">
        <f t="shared" si="67"/>
        <v>08B PUBLIC SAFETY SERVICES / 419 OFFICE OF STATE POLICE</v>
      </c>
      <c r="O358" s="17">
        <v>253046</v>
      </c>
      <c r="P358" s="9" t="s">
        <v>322</v>
      </c>
      <c r="Q358" s="11" t="s">
        <v>296</v>
      </c>
      <c r="R358" s="12">
        <v>2.2200000000000002</v>
      </c>
      <c r="S358" s="9" t="s">
        <v>2468</v>
      </c>
      <c r="T358" s="10" t="str">
        <f t="shared" ref="T358:T417" si="74">CONCATENATE(U358,"-----",V358,"-----",W358)</f>
        <v>Pit Scales-----Same-----COST FOR PIT SCALES $151,914</v>
      </c>
      <c r="U358" s="13" t="s">
        <v>1268</v>
      </c>
      <c r="V358" s="13" t="s">
        <v>1031</v>
      </c>
      <c r="W358" s="9" t="s">
        <v>2469</v>
      </c>
    </row>
    <row r="359" spans="1:23" ht="36" customHeight="1" x14ac:dyDescent="0.2">
      <c r="A359" s="17">
        <v>253047</v>
      </c>
      <c r="B359" s="5" t="s">
        <v>1809</v>
      </c>
      <c r="C359" s="6" t="str">
        <f t="shared" si="68"/>
        <v>L</v>
      </c>
      <c r="D359" s="5" t="s">
        <v>1028</v>
      </c>
      <c r="E359" s="5" t="s">
        <v>3850</v>
      </c>
      <c r="F359" s="7" t="str">
        <f t="shared" si="69"/>
        <v xml:space="preserve">  L</v>
      </c>
      <c r="G359" s="8" t="str">
        <f t="shared" si="70"/>
        <v xml:space="preserve"> </v>
      </c>
      <c r="H359" s="8" t="str">
        <f t="shared" si="71"/>
        <v xml:space="preserve"> </v>
      </c>
      <c r="I359" s="8" t="str">
        <f t="shared" si="72"/>
        <v xml:space="preserve"> </v>
      </c>
      <c r="J359" s="8" t="str">
        <f t="shared" si="73"/>
        <v>L</v>
      </c>
      <c r="K359" s="9" t="s">
        <v>1856</v>
      </c>
      <c r="L359" s="11">
        <v>112</v>
      </c>
      <c r="M359" s="9" t="s">
        <v>1893</v>
      </c>
      <c r="N359" s="10" t="str">
        <f t="shared" si="67"/>
        <v>01 EXECUTIVE DEPARTMENT / 112 DEPT OF MILITARY AFFAIRS</v>
      </c>
      <c r="O359" s="17">
        <v>253047</v>
      </c>
      <c r="P359" s="9" t="s">
        <v>323</v>
      </c>
      <c r="Q359" s="11" t="s">
        <v>296</v>
      </c>
      <c r="R359" s="12">
        <v>5</v>
      </c>
      <c r="S359" s="9" t="s">
        <v>2470</v>
      </c>
      <c r="T359" s="10" t="str">
        <f t="shared" si="74"/>
        <v>Det 1, 1021 Vert Co, 205th Bn-----Det 1, 1021 Vert Co, 205th Bn-----99 YR. LEASE FOR THE PURPOSE OF CONSTRUCTING &amp; OPERATING AN ARMY NATIONA LGUARD ARMORY. AN ANNUAL FEE OF $1.00.</v>
      </c>
      <c r="U359" s="13" t="s">
        <v>1276</v>
      </c>
      <c r="V359" s="13" t="s">
        <v>1276</v>
      </c>
      <c r="W359" s="9" t="s">
        <v>2471</v>
      </c>
    </row>
    <row r="360" spans="1:23" ht="36" customHeight="1" x14ac:dyDescent="0.2">
      <c r="A360" s="17">
        <v>253049</v>
      </c>
      <c r="B360" s="5" t="s">
        <v>1809</v>
      </c>
      <c r="C360" s="6" t="str">
        <f t="shared" si="68"/>
        <v>S</v>
      </c>
      <c r="D360" s="5" t="s">
        <v>3852</v>
      </c>
      <c r="E360" s="5" t="s">
        <v>1028</v>
      </c>
      <c r="F360" s="7" t="str">
        <f t="shared" si="69"/>
        <v xml:space="preserve">  L</v>
      </c>
      <c r="G360" s="8" t="str">
        <f t="shared" si="70"/>
        <v xml:space="preserve"> </v>
      </c>
      <c r="H360" s="8" t="str">
        <f t="shared" si="71"/>
        <v xml:space="preserve"> </v>
      </c>
      <c r="I360" s="8" t="str">
        <f t="shared" si="72"/>
        <v xml:space="preserve"> </v>
      </c>
      <c r="J360" s="8" t="str">
        <f t="shared" si="73"/>
        <v>L</v>
      </c>
      <c r="K360" s="9" t="s">
        <v>1810</v>
      </c>
      <c r="L360" s="11" t="s">
        <v>2213</v>
      </c>
      <c r="M360" s="9" t="s">
        <v>2214</v>
      </c>
      <c r="N360" s="10" t="str">
        <f t="shared" si="67"/>
        <v>19A HIGHER EDUCATION / 620 BD OF SUPRS-UNIV OF LA SYSTEM</v>
      </c>
      <c r="O360" s="17">
        <v>253049</v>
      </c>
      <c r="P360" s="9" t="s">
        <v>324</v>
      </c>
      <c r="Q360" s="11" t="s">
        <v>296</v>
      </c>
      <c r="R360" s="12">
        <v>30.77</v>
      </c>
      <c r="S360" s="9" t="s">
        <v>2472</v>
      </c>
      <c r="T360" s="10" t="str">
        <f t="shared" si="74"/>
        <v>----------PORTION OF SITE IS LEASED TO PARISH SCHOOL BOARD ( WESTSIDE ELEMENTARY S CHOOL - 8 BLDGS ).</v>
      </c>
      <c r="U360" s="13" t="s">
        <v>1028</v>
      </c>
      <c r="V360" s="13" t="s">
        <v>1028</v>
      </c>
      <c r="W360" s="9" t="s">
        <v>2473</v>
      </c>
    </row>
    <row r="361" spans="1:23" ht="36" customHeight="1" x14ac:dyDescent="0.2">
      <c r="A361" s="17">
        <v>253051</v>
      </c>
      <c r="B361" s="5" t="s">
        <v>1809</v>
      </c>
      <c r="C361" s="6" t="str">
        <f t="shared" si="68"/>
        <v>S</v>
      </c>
      <c r="D361" s="5" t="s">
        <v>3852</v>
      </c>
      <c r="E361" s="5" t="s">
        <v>1028</v>
      </c>
      <c r="F361" s="7" t="str">
        <f t="shared" si="69"/>
        <v xml:space="preserve">   </v>
      </c>
      <c r="G361" s="8" t="str">
        <f t="shared" si="70"/>
        <v xml:space="preserve"> </v>
      </c>
      <c r="H361" s="8" t="str">
        <f t="shared" si="71"/>
        <v xml:space="preserve"> </v>
      </c>
      <c r="I361" s="8" t="str">
        <f t="shared" si="72"/>
        <v xml:space="preserve"> </v>
      </c>
      <c r="J361" s="8" t="str">
        <f t="shared" si="73"/>
        <v xml:space="preserve"> </v>
      </c>
      <c r="K361" s="9" t="s">
        <v>1825</v>
      </c>
      <c r="L361" s="11" t="s">
        <v>1826</v>
      </c>
      <c r="M361" s="9" t="s">
        <v>1827</v>
      </c>
      <c r="N361" s="10" t="str">
        <f t="shared" si="67"/>
        <v>07 DEPT OF TRANSPORTATION &amp; DEVELOPMENT / 276 ENGINEERING AND OPERATIONS</v>
      </c>
      <c r="O361" s="17">
        <v>253051</v>
      </c>
      <c r="P361" s="9" t="s">
        <v>325</v>
      </c>
      <c r="Q361" s="11" t="s">
        <v>296</v>
      </c>
      <c r="R361" s="12">
        <v>1</v>
      </c>
      <c r="S361" s="9" t="s">
        <v>2474</v>
      </c>
      <c r="T361" s="10" t="str">
        <f t="shared" si="74"/>
        <v>Used for project inspectors-----Same-----USED AS A STORAGE SITE AND PROJECT ENGINEERS OFFICE.</v>
      </c>
      <c r="U361" s="13" t="s">
        <v>1277</v>
      </c>
      <c r="V361" s="13" t="s">
        <v>1031</v>
      </c>
      <c r="W361" s="9" t="s">
        <v>2475</v>
      </c>
    </row>
    <row r="362" spans="1:23" ht="36" customHeight="1" x14ac:dyDescent="0.2">
      <c r="A362" s="17">
        <v>253052</v>
      </c>
      <c r="B362" s="5" t="s">
        <v>1809</v>
      </c>
      <c r="C362" s="6" t="str">
        <f t="shared" si="68"/>
        <v>S</v>
      </c>
      <c r="D362" s="5" t="s">
        <v>3852</v>
      </c>
      <c r="E362" s="5" t="s">
        <v>1028</v>
      </c>
      <c r="F362" s="7" t="str">
        <f t="shared" si="69"/>
        <v xml:space="preserve">   </v>
      </c>
      <c r="G362" s="8" t="str">
        <f t="shared" si="70"/>
        <v xml:space="preserve"> </v>
      </c>
      <c r="H362" s="8" t="str">
        <f t="shared" si="71"/>
        <v xml:space="preserve"> </v>
      </c>
      <c r="I362" s="8" t="str">
        <f t="shared" si="72"/>
        <v xml:space="preserve"> </v>
      </c>
      <c r="J362" s="8" t="str">
        <f t="shared" si="73"/>
        <v xml:space="preserve"> </v>
      </c>
      <c r="K362" s="9" t="s">
        <v>1810</v>
      </c>
      <c r="L362" s="11" t="s">
        <v>2213</v>
      </c>
      <c r="M362" s="9" t="s">
        <v>2214</v>
      </c>
      <c r="N362" s="10" t="str">
        <f t="shared" si="67"/>
        <v>19A HIGHER EDUCATION / 620 BD OF SUPRS-UNIV OF LA SYSTEM</v>
      </c>
      <c r="O362" s="17">
        <v>253052</v>
      </c>
      <c r="P362" s="9" t="s">
        <v>326</v>
      </c>
      <c r="Q362" s="11" t="s">
        <v>296</v>
      </c>
      <c r="R362" s="12">
        <v>0.09</v>
      </c>
      <c r="S362" s="9" t="s">
        <v>2476</v>
      </c>
      <c r="T362" s="10" t="str">
        <f t="shared" si="74"/>
        <v>----------</v>
      </c>
      <c r="U362" s="13" t="s">
        <v>1028</v>
      </c>
      <c r="V362" s="13" t="s">
        <v>1028</v>
      </c>
    </row>
    <row r="363" spans="1:23" ht="36" customHeight="1" x14ac:dyDescent="0.2">
      <c r="A363" s="17">
        <v>253053</v>
      </c>
      <c r="B363" s="5" t="s">
        <v>1809</v>
      </c>
      <c r="C363" s="6" t="str">
        <f t="shared" si="68"/>
        <v>S</v>
      </c>
      <c r="D363" s="5" t="s">
        <v>3852</v>
      </c>
      <c r="E363" s="5" t="s">
        <v>1028</v>
      </c>
      <c r="F363" s="7" t="str">
        <f t="shared" si="69"/>
        <v xml:space="preserve">   </v>
      </c>
      <c r="G363" s="8" t="str">
        <f t="shared" si="70"/>
        <v xml:space="preserve"> </v>
      </c>
      <c r="H363" s="8" t="str">
        <f t="shared" si="71"/>
        <v xml:space="preserve"> </v>
      </c>
      <c r="I363" s="8" t="str">
        <f t="shared" si="72"/>
        <v xml:space="preserve"> </v>
      </c>
      <c r="J363" s="8" t="str">
        <f t="shared" si="73"/>
        <v xml:space="preserve"> </v>
      </c>
      <c r="K363" s="9" t="s">
        <v>1856</v>
      </c>
      <c r="L363" s="11" t="s">
        <v>1857</v>
      </c>
      <c r="M363" s="9" t="s">
        <v>1858</v>
      </c>
      <c r="N363" s="10" t="str">
        <f t="shared" si="67"/>
        <v>01 EXECUTIVE DEPARTMENT / 107 DIVISION OF ADMINISTRATION</v>
      </c>
      <c r="O363" s="17">
        <v>253053</v>
      </c>
      <c r="P363" s="9" t="s">
        <v>327</v>
      </c>
      <c r="Q363" s="11" t="s">
        <v>296</v>
      </c>
      <c r="R363" s="12">
        <v>7.99</v>
      </c>
      <c r="S363" s="9" t="s">
        <v>1092</v>
      </c>
      <c r="T363" s="10" t="str">
        <f t="shared" si="74"/>
        <v>{TF#1538.600}  LAND ERODED INTO INALIENABLE WATER BOTTOM --- "LIGHT ROOM" REMOVED FOR RENOVATION &amp; IS AT THE LAKE PONT. MARITIME-----IF FUNDS BECOME AVAILABLE, RESTORE LIGHTHOUSE.-----.</v>
      </c>
      <c r="U363" s="13" t="s">
        <v>1278</v>
      </c>
      <c r="V363" s="13" t="s">
        <v>1279</v>
      </c>
      <c r="W363" s="9" t="s">
        <v>1092</v>
      </c>
    </row>
    <row r="364" spans="1:23" ht="36" customHeight="1" x14ac:dyDescent="0.2">
      <c r="A364" s="17">
        <v>253054</v>
      </c>
      <c r="B364" s="5" t="s">
        <v>1809</v>
      </c>
      <c r="C364" s="6" t="str">
        <f t="shared" si="68"/>
        <v>S</v>
      </c>
      <c r="D364" s="5" t="s">
        <v>3852</v>
      </c>
      <c r="E364" s="5" t="s">
        <v>1028</v>
      </c>
      <c r="F364" s="7" t="str">
        <f t="shared" si="69"/>
        <v xml:space="preserve">   </v>
      </c>
      <c r="G364" s="8" t="str">
        <f t="shared" si="70"/>
        <v xml:space="preserve"> </v>
      </c>
      <c r="H364" s="8" t="str">
        <f t="shared" si="71"/>
        <v xml:space="preserve"> </v>
      </c>
      <c r="I364" s="8" t="str">
        <f t="shared" si="72"/>
        <v xml:space="preserve"> </v>
      </c>
      <c r="J364" s="8" t="str">
        <f t="shared" si="73"/>
        <v xml:space="preserve"> </v>
      </c>
      <c r="K364" s="9" t="s">
        <v>1810</v>
      </c>
      <c r="L364" s="11" t="s">
        <v>2213</v>
      </c>
      <c r="M364" s="9" t="s">
        <v>2214</v>
      </c>
      <c r="N364" s="10" t="str">
        <f t="shared" si="67"/>
        <v>19A HIGHER EDUCATION / 620 BD OF SUPRS-UNIV OF LA SYSTEM</v>
      </c>
      <c r="O364" s="17">
        <v>253054</v>
      </c>
      <c r="P364" s="9" t="s">
        <v>328</v>
      </c>
      <c r="Q364" s="11" t="s">
        <v>296</v>
      </c>
      <c r="R364" s="12">
        <v>0.91</v>
      </c>
      <c r="S364" s="9" t="s">
        <v>2477</v>
      </c>
      <c r="T364" s="10" t="str">
        <f t="shared" si="74"/>
        <v>----------SLU SMALL BUSINESS DEVELOPMENT CENTER.</v>
      </c>
      <c r="U364" s="13" t="s">
        <v>1028</v>
      </c>
      <c r="V364" s="13" t="s">
        <v>1028</v>
      </c>
      <c r="W364" s="9" t="s">
        <v>2478</v>
      </c>
    </row>
    <row r="365" spans="1:23" ht="36" customHeight="1" x14ac:dyDescent="0.2">
      <c r="A365" s="17">
        <v>253055</v>
      </c>
      <c r="B365" s="5" t="s">
        <v>1809</v>
      </c>
      <c r="C365" s="6" t="str">
        <f t="shared" si="68"/>
        <v>L</v>
      </c>
      <c r="D365" s="5" t="s">
        <v>1028</v>
      </c>
      <c r="E365" s="5" t="s">
        <v>3850</v>
      </c>
      <c r="F365" s="7" t="str">
        <f t="shared" si="69"/>
        <v xml:space="preserve">   </v>
      </c>
      <c r="G365" s="8" t="str">
        <f t="shared" si="70"/>
        <v xml:space="preserve"> </v>
      </c>
      <c r="H365" s="8" t="str">
        <f t="shared" si="71"/>
        <v xml:space="preserve"> </v>
      </c>
      <c r="I365" s="8" t="str">
        <f t="shared" si="72"/>
        <v xml:space="preserve"> </v>
      </c>
      <c r="J365" s="8" t="str">
        <f t="shared" si="73"/>
        <v xml:space="preserve"> </v>
      </c>
      <c r="K365" s="9" t="s">
        <v>1922</v>
      </c>
      <c r="L365" s="11">
        <v>160</v>
      </c>
      <c r="M365" s="9" t="s">
        <v>2083</v>
      </c>
      <c r="N365" s="10" t="str">
        <f t="shared" si="67"/>
        <v>04 ELECTED OFFICIALS / 160 AGRICULTURE AND FORESTRY</v>
      </c>
      <c r="O365" s="17">
        <v>253055</v>
      </c>
      <c r="P365" s="9" t="s">
        <v>329</v>
      </c>
      <c r="Q365" s="11" t="s">
        <v>296</v>
      </c>
      <c r="R365" s="12">
        <v>0.56000000000000005</v>
      </c>
      <c r="S365" s="9" t="s">
        <v>2479</v>
      </c>
      <c r="T365" s="10" t="str">
        <f t="shared" si="74"/>
        <v>----------SITE IS OWNED BY THE CITY OF HAMMOND. LAFA RECEIVES FROM HAMMOND THE U SE OF CERTAIN AIRPORT PROPERTY FOR 40 YEARS. STATE CONSTR</v>
      </c>
      <c r="U365" s="13" t="s">
        <v>1028</v>
      </c>
      <c r="V365" s="13" t="s">
        <v>1028</v>
      </c>
      <c r="W365" s="9" t="s">
        <v>2480</v>
      </c>
    </row>
    <row r="366" spans="1:23" ht="36" customHeight="1" x14ac:dyDescent="0.2">
      <c r="A366" s="17">
        <v>253056</v>
      </c>
      <c r="B366" s="5" t="s">
        <v>1809</v>
      </c>
      <c r="C366" s="6" t="str">
        <f t="shared" si="68"/>
        <v>L</v>
      </c>
      <c r="D366" s="5" t="s">
        <v>1028</v>
      </c>
      <c r="E366" s="5" t="s">
        <v>3850</v>
      </c>
      <c r="F366" s="7" t="str">
        <f t="shared" si="69"/>
        <v xml:space="preserve">  L</v>
      </c>
      <c r="G366" s="8" t="str">
        <f t="shared" si="70"/>
        <v xml:space="preserve"> </v>
      </c>
      <c r="H366" s="8" t="str">
        <f t="shared" si="71"/>
        <v xml:space="preserve"> </v>
      </c>
      <c r="I366" s="8" t="str">
        <f t="shared" si="72"/>
        <v xml:space="preserve"> </v>
      </c>
      <c r="J366" s="8" t="str">
        <f t="shared" si="73"/>
        <v>L</v>
      </c>
      <c r="K366" s="9" t="s">
        <v>1856</v>
      </c>
      <c r="L366" s="11">
        <v>112</v>
      </c>
      <c r="M366" s="9" t="s">
        <v>1893</v>
      </c>
      <c r="N366" s="10" t="str">
        <f t="shared" si="67"/>
        <v>01 EXECUTIVE DEPARTMENT / 112 DEPT OF MILITARY AFFAIRS</v>
      </c>
      <c r="O366" s="17">
        <v>253056</v>
      </c>
      <c r="P366" s="9" t="s">
        <v>330</v>
      </c>
      <c r="Q366" s="11" t="s">
        <v>296</v>
      </c>
      <c r="R366" s="12">
        <v>199.71</v>
      </c>
      <c r="S366" s="9" t="s">
        <v>2481</v>
      </c>
      <c r="T366" s="10" t="str">
        <f t="shared" si="74"/>
        <v>Houses 244th Aviation Unit; 204th Aviation Uni, TAOG, AAFF-----Houses 244th Aviation Unit; 204th Aviation Uni, TAOG, AAFF-----LAND IS OWNED BY CITY OF HAMMOND AND LEASED TO STATE.</v>
      </c>
      <c r="U366" s="13" t="s">
        <v>1280</v>
      </c>
      <c r="V366" s="13" t="s">
        <v>1280</v>
      </c>
      <c r="W366" s="9" t="s">
        <v>2482</v>
      </c>
    </row>
    <row r="367" spans="1:23" ht="36" customHeight="1" x14ac:dyDescent="0.2">
      <c r="A367" s="17">
        <v>253057</v>
      </c>
      <c r="B367" s="5" t="s">
        <v>1809</v>
      </c>
      <c r="C367" s="6" t="str">
        <f t="shared" si="68"/>
        <v>S</v>
      </c>
      <c r="D367" s="5" t="s">
        <v>3852</v>
      </c>
      <c r="E367" s="5" t="s">
        <v>1028</v>
      </c>
      <c r="F367" s="7" t="str">
        <f t="shared" si="69"/>
        <v xml:space="preserve">   </v>
      </c>
      <c r="G367" s="8" t="str">
        <f t="shared" si="70"/>
        <v xml:space="preserve"> </v>
      </c>
      <c r="H367" s="8" t="str">
        <f t="shared" si="71"/>
        <v xml:space="preserve"> </v>
      </c>
      <c r="I367" s="8" t="str">
        <f t="shared" si="72"/>
        <v xml:space="preserve"> </v>
      </c>
      <c r="J367" s="8" t="str">
        <f t="shared" si="73"/>
        <v xml:space="preserve"> </v>
      </c>
      <c r="K367" s="9" t="s">
        <v>1856</v>
      </c>
      <c r="L367" s="11" t="s">
        <v>2483</v>
      </c>
      <c r="M367" s="9" t="s">
        <v>2484</v>
      </c>
      <c r="N367" s="10" t="str">
        <f t="shared" si="67"/>
        <v>01 EXECUTIVE DEPARTMENT / 111 HOMELAND SECURITY &amp; EMERG PREP</v>
      </c>
      <c r="O367" s="17">
        <v>253057</v>
      </c>
      <c r="P367" s="9" t="s">
        <v>331</v>
      </c>
      <c r="Q367" s="11" t="s">
        <v>296</v>
      </c>
      <c r="R367" s="12">
        <v>0.03</v>
      </c>
      <c r="S367" s="9" t="s">
        <v>2485</v>
      </c>
      <c r="T367" s="10" t="str">
        <f t="shared" si="74"/>
        <v>Unused-----Adding antenas to tower for use by Ham Radio Operators during emergencies-----LAND AT HAMMOND AIRPORT (OWNED BY CITY); GOVERNOR'S OFFICE OF HOMELAND S ECURITY &amp; EMERGENCY PREPARDNESS TOWER.</v>
      </c>
      <c r="U367" s="13" t="s">
        <v>1281</v>
      </c>
      <c r="V367" s="13" t="s">
        <v>1282</v>
      </c>
      <c r="W367" s="9" t="s">
        <v>2486</v>
      </c>
    </row>
    <row r="368" spans="1:23" ht="36" customHeight="1" x14ac:dyDescent="0.2">
      <c r="A368" s="17">
        <v>253058</v>
      </c>
      <c r="B368" s="5" t="s">
        <v>1809</v>
      </c>
      <c r="C368" s="6" t="str">
        <f t="shared" si="68"/>
        <v>S</v>
      </c>
      <c r="D368" s="5" t="s">
        <v>3852</v>
      </c>
      <c r="E368" s="5" t="s">
        <v>1028</v>
      </c>
      <c r="F368" s="7" t="str">
        <f t="shared" si="69"/>
        <v xml:space="preserve">   </v>
      </c>
      <c r="G368" s="8" t="str">
        <f t="shared" si="70"/>
        <v xml:space="preserve"> </v>
      </c>
      <c r="H368" s="8" t="str">
        <f t="shared" si="71"/>
        <v xml:space="preserve"> </v>
      </c>
      <c r="I368" s="8" t="str">
        <f t="shared" si="72"/>
        <v xml:space="preserve"> </v>
      </c>
      <c r="J368" s="8" t="str">
        <f t="shared" si="73"/>
        <v xml:space="preserve"> </v>
      </c>
      <c r="K368" s="9" t="s">
        <v>2096</v>
      </c>
      <c r="L368" s="11" t="s">
        <v>2082</v>
      </c>
      <c r="M368" s="9" t="s">
        <v>2083</v>
      </c>
      <c r="N368" s="10" t="str">
        <f t="shared" si="67"/>
        <v>04G DEPT OF AGRICULTURE &amp; FORESTRY / 160 AGRICULTURE AND FORESTRY</v>
      </c>
      <c r="O368" s="17">
        <v>253058</v>
      </c>
      <c r="P368" s="9" t="s">
        <v>3908</v>
      </c>
      <c r="Q368" s="11" t="s">
        <v>296</v>
      </c>
      <c r="R368" s="12">
        <v>33.04</v>
      </c>
      <c r="S368" s="9" t="s">
        <v>2487</v>
      </c>
      <c r="T368" s="10" t="str">
        <f t="shared" si="74"/>
        <v>----------</v>
      </c>
      <c r="U368" s="13" t="s">
        <v>1028</v>
      </c>
      <c r="V368" s="13" t="s">
        <v>1028</v>
      </c>
    </row>
    <row r="369" spans="1:23" ht="36" customHeight="1" x14ac:dyDescent="0.2">
      <c r="A369" s="17">
        <v>253059</v>
      </c>
      <c r="B369" s="5" t="s">
        <v>1809</v>
      </c>
      <c r="C369" s="6" t="str">
        <f t="shared" si="68"/>
        <v>S</v>
      </c>
      <c r="D369" s="5" t="s">
        <v>3852</v>
      </c>
      <c r="E369" s="5" t="s">
        <v>1028</v>
      </c>
      <c r="F369" s="7" t="str">
        <f t="shared" si="69"/>
        <v xml:space="preserve">   </v>
      </c>
      <c r="G369" s="8" t="str">
        <f t="shared" si="70"/>
        <v xml:space="preserve"> </v>
      </c>
      <c r="H369" s="8" t="str">
        <f t="shared" si="71"/>
        <v xml:space="preserve"> </v>
      </c>
      <c r="I369" s="8" t="str">
        <f t="shared" si="72"/>
        <v xml:space="preserve"> </v>
      </c>
      <c r="J369" s="8" t="str">
        <f t="shared" si="73"/>
        <v xml:space="preserve"> </v>
      </c>
      <c r="K369" s="9" t="s">
        <v>1825</v>
      </c>
      <c r="L369" s="11" t="s">
        <v>1826</v>
      </c>
      <c r="M369" s="9" t="s">
        <v>1827</v>
      </c>
      <c r="N369" s="10" t="str">
        <f t="shared" si="67"/>
        <v>07 DEPT OF TRANSPORTATION &amp; DEVELOPMENT / 276 ENGINEERING AND OPERATIONS</v>
      </c>
      <c r="O369" s="17">
        <v>253059</v>
      </c>
      <c r="P369" s="9" t="s">
        <v>332</v>
      </c>
      <c r="Q369" s="11" t="s">
        <v>296</v>
      </c>
      <c r="R369" s="12">
        <v>0.12</v>
      </c>
      <c r="S369" s="9" t="s">
        <v>2488</v>
      </c>
      <c r="T369" s="10" t="str">
        <f t="shared" si="74"/>
        <v>Microwave Tower for DOTD communications (Voice, Data, and Video)-----Same-----DOTD TOWER LOCATED IN PARKING AREA BETWEEN I-55 AND U.S. HWY 51, JUST SO UTH OF NORTH PASS AND JUST NORTH OF PASS MANCHAC. ON DO</v>
      </c>
      <c r="U369" s="13" t="s">
        <v>1038</v>
      </c>
      <c r="V369" s="13" t="s">
        <v>1031</v>
      </c>
      <c r="W369" s="9" t="s">
        <v>2488</v>
      </c>
    </row>
    <row r="370" spans="1:23" ht="36" customHeight="1" x14ac:dyDescent="0.2">
      <c r="A370" s="17">
        <v>253060</v>
      </c>
      <c r="B370" s="5" t="s">
        <v>1809</v>
      </c>
      <c r="C370" s="6" t="str">
        <f t="shared" si="68"/>
        <v>L</v>
      </c>
      <c r="D370" s="5" t="s">
        <v>1028</v>
      </c>
      <c r="E370" s="5" t="s">
        <v>3850</v>
      </c>
      <c r="F370" s="7" t="str">
        <f t="shared" si="69"/>
        <v xml:space="preserve">   </v>
      </c>
      <c r="G370" s="8" t="str">
        <f t="shared" si="70"/>
        <v xml:space="preserve"> </v>
      </c>
      <c r="H370" s="8" t="str">
        <f t="shared" si="71"/>
        <v xml:space="preserve"> </v>
      </c>
      <c r="I370" s="8" t="str">
        <f t="shared" si="72"/>
        <v xml:space="preserve"> </v>
      </c>
      <c r="J370" s="8" t="str">
        <f t="shared" si="73"/>
        <v xml:space="preserve"> </v>
      </c>
      <c r="K370" s="9" t="s">
        <v>1831</v>
      </c>
      <c r="L370" s="11" t="s">
        <v>1894</v>
      </c>
      <c r="M370" s="9" t="s">
        <v>1895</v>
      </c>
      <c r="N370" s="10" t="str">
        <f t="shared" si="67"/>
        <v>16 DEPT OF WILDLIFE &amp; FISHERIES / 513 OFFICE OF WILDLIFE</v>
      </c>
      <c r="O370" s="17">
        <v>253060</v>
      </c>
      <c r="P370" s="9" t="s">
        <v>333</v>
      </c>
      <c r="Q370" s="11" t="s">
        <v>296</v>
      </c>
      <c r="R370" s="12">
        <v>1643.25</v>
      </c>
      <c r="T370" s="10" t="str">
        <f t="shared" si="74"/>
        <v>----------</v>
      </c>
      <c r="U370" s="13" t="s">
        <v>1028</v>
      </c>
      <c r="V370" s="13" t="s">
        <v>1028</v>
      </c>
    </row>
    <row r="371" spans="1:23" ht="36" customHeight="1" x14ac:dyDescent="0.2">
      <c r="A371" s="17">
        <v>259006</v>
      </c>
      <c r="B371" s="5" t="s">
        <v>1809</v>
      </c>
      <c r="C371" s="6" t="str">
        <f t="shared" si="68"/>
        <v>S</v>
      </c>
      <c r="D371" s="5" t="s">
        <v>3852</v>
      </c>
      <c r="E371" s="5" t="s">
        <v>1028</v>
      </c>
      <c r="F371" s="7" t="str">
        <f t="shared" si="69"/>
        <v xml:space="preserve">   </v>
      </c>
      <c r="G371" s="8" t="str">
        <f t="shared" si="70"/>
        <v xml:space="preserve"> </v>
      </c>
      <c r="H371" s="8" t="str">
        <f t="shared" si="71"/>
        <v xml:space="preserve"> </v>
      </c>
      <c r="I371" s="8" t="str">
        <f t="shared" si="72"/>
        <v xml:space="preserve"> </v>
      </c>
      <c r="J371" s="8" t="str">
        <f t="shared" si="73"/>
        <v xml:space="preserve"> </v>
      </c>
      <c r="K371" s="9" t="s">
        <v>1810</v>
      </c>
      <c r="L371" s="11" t="s">
        <v>1811</v>
      </c>
      <c r="M371" s="9" t="s">
        <v>1812</v>
      </c>
      <c r="N371" s="10" t="str">
        <f t="shared" si="67"/>
        <v>19A HIGHER EDUCATION / 649 BD OF SUPRS-COMM &amp; TECH COLL</v>
      </c>
      <c r="O371" s="17">
        <v>259006</v>
      </c>
      <c r="P371" s="9" t="s">
        <v>335</v>
      </c>
      <c r="Q371" s="11" t="s">
        <v>334</v>
      </c>
      <c r="R371" s="12">
        <v>16.77</v>
      </c>
      <c r="S371" s="9" t="s">
        <v>2489</v>
      </c>
      <c r="T371" s="10" t="str">
        <f t="shared" si="74"/>
        <v>----------FORMERLY CALLED LTC-SULLIVAN CAMPUS</v>
      </c>
      <c r="U371" s="13" t="s">
        <v>1028</v>
      </c>
      <c r="V371" s="13" t="s">
        <v>1028</v>
      </c>
      <c r="W371" s="9" t="s">
        <v>2490</v>
      </c>
    </row>
    <row r="372" spans="1:23" ht="36" customHeight="1" x14ac:dyDescent="0.2">
      <c r="A372" s="17">
        <v>259007</v>
      </c>
      <c r="B372" s="5" t="s">
        <v>1809</v>
      </c>
      <c r="C372" s="6" t="str">
        <f t="shared" si="68"/>
        <v>S</v>
      </c>
      <c r="D372" s="5" t="s">
        <v>3852</v>
      </c>
      <c r="E372" s="5" t="s">
        <v>1028</v>
      </c>
      <c r="F372" s="7" t="str">
        <f t="shared" si="69"/>
        <v xml:space="preserve">   </v>
      </c>
      <c r="G372" s="8" t="str">
        <f t="shared" si="70"/>
        <v xml:space="preserve"> </v>
      </c>
      <c r="H372" s="8" t="str">
        <f t="shared" si="71"/>
        <v xml:space="preserve"> </v>
      </c>
      <c r="I372" s="8" t="str">
        <f t="shared" si="72"/>
        <v xml:space="preserve"> </v>
      </c>
      <c r="J372" s="8" t="str">
        <f t="shared" si="73"/>
        <v xml:space="preserve"> </v>
      </c>
      <c r="K372" s="9" t="s">
        <v>2219</v>
      </c>
      <c r="L372" s="11" t="s">
        <v>2491</v>
      </c>
      <c r="M372" s="9" t="s">
        <v>2492</v>
      </c>
      <c r="N372" s="10" t="str">
        <f t="shared" si="67"/>
        <v>08A CORRECTIONS SERVICES / 416 RAYBURN CORRECTIONAL CENTER</v>
      </c>
      <c r="O372" s="17">
        <v>259007</v>
      </c>
      <c r="P372" s="9" t="s">
        <v>336</v>
      </c>
      <c r="Q372" s="11" t="s">
        <v>334</v>
      </c>
      <c r="R372" s="12">
        <v>1068.8800000000001</v>
      </c>
      <c r="S372" s="9" t="s">
        <v>2493</v>
      </c>
      <c r="T372" s="10" t="str">
        <f t="shared" si="74"/>
        <v>----------FORMERLY CALLED WASHINGTON CORRECTIONAL FACILITY.</v>
      </c>
      <c r="V372" s="13" t="s">
        <v>1028</v>
      </c>
      <c r="W372" s="9" t="s">
        <v>2494</v>
      </c>
    </row>
    <row r="373" spans="1:23" ht="36" customHeight="1" x14ac:dyDescent="0.2">
      <c r="A373" s="17">
        <v>259008</v>
      </c>
      <c r="B373" s="5" t="s">
        <v>1809</v>
      </c>
      <c r="C373" s="6" t="str">
        <f t="shared" si="68"/>
        <v>L</v>
      </c>
      <c r="D373" s="5" t="s">
        <v>1028</v>
      </c>
      <c r="E373" s="5" t="s">
        <v>3850</v>
      </c>
      <c r="F373" s="7" t="str">
        <f t="shared" si="69"/>
        <v xml:space="preserve">   </v>
      </c>
      <c r="G373" s="8" t="str">
        <f t="shared" si="70"/>
        <v xml:space="preserve"> </v>
      </c>
      <c r="H373" s="8" t="str">
        <f t="shared" si="71"/>
        <v xml:space="preserve"> </v>
      </c>
      <c r="I373" s="8" t="str">
        <f t="shared" si="72"/>
        <v xml:space="preserve"> </v>
      </c>
      <c r="J373" s="8" t="str">
        <f t="shared" si="73"/>
        <v xml:space="preserve"> </v>
      </c>
      <c r="K373" s="9" t="s">
        <v>1922</v>
      </c>
      <c r="L373" s="11">
        <v>160</v>
      </c>
      <c r="M373" s="9" t="s">
        <v>2083</v>
      </c>
      <c r="N373" s="10" t="str">
        <f t="shared" si="67"/>
        <v>04 ELECTED OFFICIALS / 160 AGRICULTURE AND FORESTRY</v>
      </c>
      <c r="O373" s="17">
        <v>259008</v>
      </c>
      <c r="P373" s="9" t="s">
        <v>3909</v>
      </c>
      <c r="Q373" s="11" t="s">
        <v>334</v>
      </c>
      <c r="R373" s="12">
        <v>1.5</v>
      </c>
      <c r="S373" s="9" t="s">
        <v>2495</v>
      </c>
      <c r="T373" s="10" t="str">
        <f t="shared" si="74"/>
        <v>----------</v>
      </c>
      <c r="U373" s="13" t="s">
        <v>1028</v>
      </c>
      <c r="V373" s="13" t="s">
        <v>1028</v>
      </c>
    </row>
    <row r="374" spans="1:23" ht="36" customHeight="1" x14ac:dyDescent="0.2">
      <c r="A374" s="17">
        <v>259011</v>
      </c>
      <c r="B374" s="5" t="s">
        <v>1809</v>
      </c>
      <c r="C374" s="6" t="str">
        <f t="shared" si="68"/>
        <v>S</v>
      </c>
      <c r="D374" s="5" t="s">
        <v>3852</v>
      </c>
      <c r="E374" s="5" t="s">
        <v>1028</v>
      </c>
      <c r="F374" s="7" t="str">
        <f t="shared" si="69"/>
        <v xml:space="preserve">   </v>
      </c>
      <c r="G374" s="8" t="str">
        <f t="shared" si="70"/>
        <v xml:space="preserve"> </v>
      </c>
      <c r="H374" s="8" t="str">
        <f t="shared" si="71"/>
        <v xml:space="preserve"> </v>
      </c>
      <c r="I374" s="8" t="str">
        <f t="shared" si="72"/>
        <v xml:space="preserve"> </v>
      </c>
      <c r="J374" s="8" t="str">
        <f t="shared" si="73"/>
        <v xml:space="preserve"> </v>
      </c>
      <c r="K374" s="9" t="s">
        <v>2308</v>
      </c>
      <c r="L374" s="11">
        <v>610</v>
      </c>
      <c r="M374" s="9" t="s">
        <v>3864</v>
      </c>
      <c r="N374" s="10" t="str">
        <f t="shared" si="67"/>
        <v>19D DEPARTMENT OF EDUCATION / 610 LA HEALTH CARE SERVICES DIV</v>
      </c>
      <c r="O374" s="17">
        <v>259011</v>
      </c>
      <c r="P374" s="9" t="s">
        <v>3865</v>
      </c>
      <c r="Q374" s="11" t="s">
        <v>334</v>
      </c>
      <c r="R374" s="12">
        <v>5.15</v>
      </c>
      <c r="S374" s="9" t="s">
        <v>2496</v>
      </c>
      <c r="T374" s="10" t="str">
        <f t="shared" si="74"/>
        <v>2.534 acres Declared non-essential on Jan 15, 2010 by State Military.-----2.534 acres Declared non-essential on Jan 15, 2010 by State Military.-----</v>
      </c>
      <c r="U374" s="13" t="s">
        <v>1283</v>
      </c>
      <c r="V374" s="13" t="s">
        <v>1283</v>
      </c>
    </row>
    <row r="375" spans="1:23" ht="36" customHeight="1" x14ac:dyDescent="0.2">
      <c r="A375" s="17">
        <v>259012</v>
      </c>
      <c r="B375" s="5" t="s">
        <v>1809</v>
      </c>
      <c r="C375" s="6" t="str">
        <f t="shared" si="68"/>
        <v>L</v>
      </c>
      <c r="D375" s="5" t="s">
        <v>1028</v>
      </c>
      <c r="E375" s="5" t="s">
        <v>3850</v>
      </c>
      <c r="F375" s="7" t="str">
        <f t="shared" si="69"/>
        <v xml:space="preserve">   </v>
      </c>
      <c r="G375" s="8" t="str">
        <f t="shared" si="70"/>
        <v xml:space="preserve"> </v>
      </c>
      <c r="H375" s="8" t="str">
        <f t="shared" si="71"/>
        <v xml:space="preserve"> </v>
      </c>
      <c r="I375" s="8" t="str">
        <f t="shared" si="72"/>
        <v xml:space="preserve"> </v>
      </c>
      <c r="J375" s="8" t="str">
        <f t="shared" si="73"/>
        <v xml:space="preserve"> </v>
      </c>
      <c r="K375" s="9" t="s">
        <v>1922</v>
      </c>
      <c r="L375" s="11">
        <v>160</v>
      </c>
      <c r="M375" s="9" t="s">
        <v>2083</v>
      </c>
      <c r="N375" s="10" t="str">
        <f t="shared" ref="N375:N435" si="75">CONCATENATE(K375," / ",L375," ",M375)</f>
        <v>04 ELECTED OFFICIALS / 160 AGRICULTURE AND FORESTRY</v>
      </c>
      <c r="O375" s="17">
        <v>259012</v>
      </c>
      <c r="P375" s="9" t="s">
        <v>337</v>
      </c>
      <c r="Q375" s="11" t="s">
        <v>334</v>
      </c>
      <c r="R375" s="12">
        <v>1</v>
      </c>
      <c r="S375" s="9" t="s">
        <v>2497</v>
      </c>
      <c r="T375" s="10" t="str">
        <f t="shared" si="74"/>
        <v>----------</v>
      </c>
      <c r="U375" s="13" t="s">
        <v>1028</v>
      </c>
      <c r="V375" s="13" t="s">
        <v>1028</v>
      </c>
    </row>
    <row r="376" spans="1:23" ht="36" customHeight="1" x14ac:dyDescent="0.2">
      <c r="A376" s="17">
        <v>259013</v>
      </c>
      <c r="B376" s="5" t="s">
        <v>1809</v>
      </c>
      <c r="C376" s="6" t="str">
        <f t="shared" si="68"/>
        <v>S</v>
      </c>
      <c r="D376" s="5" t="s">
        <v>3852</v>
      </c>
      <c r="E376" s="5" t="s">
        <v>1028</v>
      </c>
      <c r="F376" s="7" t="str">
        <f t="shared" si="69"/>
        <v xml:space="preserve">   </v>
      </c>
      <c r="G376" s="8" t="str">
        <f t="shared" si="70"/>
        <v xml:space="preserve"> </v>
      </c>
      <c r="H376" s="8" t="str">
        <f t="shared" si="71"/>
        <v xml:space="preserve"> </v>
      </c>
      <c r="I376" s="8" t="str">
        <f t="shared" si="72"/>
        <v xml:space="preserve"> </v>
      </c>
      <c r="J376" s="8" t="str">
        <f t="shared" si="73"/>
        <v xml:space="preserve"> </v>
      </c>
      <c r="K376" s="9" t="s">
        <v>1825</v>
      </c>
      <c r="L376" s="11" t="s">
        <v>1826</v>
      </c>
      <c r="M376" s="9" t="s">
        <v>1827</v>
      </c>
      <c r="N376" s="10" t="str">
        <f t="shared" si="75"/>
        <v>07 DEPT OF TRANSPORTATION &amp; DEVELOPMENT / 276 ENGINEERING AND OPERATIONS</v>
      </c>
      <c r="O376" s="17">
        <v>259013</v>
      </c>
      <c r="P376" s="9" t="s">
        <v>338</v>
      </c>
      <c r="Q376" s="11" t="s">
        <v>334</v>
      </c>
      <c r="R376" s="12">
        <v>2</v>
      </c>
      <c r="S376" s="9" t="s">
        <v>2498</v>
      </c>
      <c r="T376" s="10" t="str">
        <f t="shared" si="74"/>
        <v>Materials Storage site-----Same-----</v>
      </c>
      <c r="U376" s="13" t="s">
        <v>1275</v>
      </c>
      <c r="V376" s="13" t="s">
        <v>1031</v>
      </c>
    </row>
    <row r="377" spans="1:23" ht="36" customHeight="1" x14ac:dyDescent="0.2">
      <c r="A377" s="17">
        <v>259014</v>
      </c>
      <c r="B377" s="5" t="s">
        <v>1809</v>
      </c>
      <c r="C377" s="6" t="str">
        <f t="shared" si="68"/>
        <v>S</v>
      </c>
      <c r="D377" s="5" t="s">
        <v>3852</v>
      </c>
      <c r="E377" s="5" t="s">
        <v>1028</v>
      </c>
      <c r="F377" s="7" t="str">
        <f t="shared" si="69"/>
        <v xml:space="preserve">  L</v>
      </c>
      <c r="G377" s="8" t="str">
        <f t="shared" si="70"/>
        <v xml:space="preserve"> </v>
      </c>
      <c r="H377" s="8" t="str">
        <f t="shared" si="71"/>
        <v xml:space="preserve"> </v>
      </c>
      <c r="I377" s="8" t="str">
        <f t="shared" si="72"/>
        <v xml:space="preserve"> </v>
      </c>
      <c r="J377" s="8" t="str">
        <f t="shared" si="73"/>
        <v>L</v>
      </c>
      <c r="K377" s="9" t="s">
        <v>1825</v>
      </c>
      <c r="L377" s="11" t="s">
        <v>1826</v>
      </c>
      <c r="M377" s="9" t="s">
        <v>1827</v>
      </c>
      <c r="N377" s="10" t="str">
        <f t="shared" si="75"/>
        <v>07 DEPT OF TRANSPORTATION &amp; DEVELOPMENT / 276 ENGINEERING AND OPERATIONS</v>
      </c>
      <c r="O377" s="17">
        <v>259014</v>
      </c>
      <c r="P377" s="9" t="s">
        <v>339</v>
      </c>
      <c r="Q377" s="11" t="s">
        <v>334</v>
      </c>
      <c r="R377" s="12">
        <v>2</v>
      </c>
      <c r="S377" s="9" t="s">
        <v>2499</v>
      </c>
      <c r="T377" s="10" t="str">
        <f t="shared" si="74"/>
        <v>Superintendent Maint. Yard-----Same-----DOTD ADVISES THEY ARE LEASING A PARCEL (50' X 26.3') FROM WASHINGTON PAR ISH FAIR ASSOC. WE WERE NOT PROVIDED A COPY OF THIS INS</v>
      </c>
      <c r="U377" s="13" t="s">
        <v>1261</v>
      </c>
      <c r="V377" s="13" t="s">
        <v>1031</v>
      </c>
      <c r="W377" s="9" t="s">
        <v>2500</v>
      </c>
    </row>
    <row r="378" spans="1:23" ht="36" customHeight="1" x14ac:dyDescent="0.2">
      <c r="A378" s="17">
        <v>259021</v>
      </c>
      <c r="B378" s="5" t="s">
        <v>1809</v>
      </c>
      <c r="C378" s="6" t="str">
        <f t="shared" si="68"/>
        <v>S</v>
      </c>
      <c r="D378" s="5" t="s">
        <v>3852</v>
      </c>
      <c r="E378" s="5" t="s">
        <v>1028</v>
      </c>
      <c r="F378" s="7" t="str">
        <f t="shared" si="69"/>
        <v xml:space="preserve">   </v>
      </c>
      <c r="G378" s="8" t="str">
        <f t="shared" si="70"/>
        <v xml:space="preserve"> </v>
      </c>
      <c r="H378" s="8" t="str">
        <f t="shared" si="71"/>
        <v xml:space="preserve"> </v>
      </c>
      <c r="I378" s="8" t="str">
        <f t="shared" si="72"/>
        <v xml:space="preserve"> </v>
      </c>
      <c r="J378" s="8" t="str">
        <f t="shared" si="73"/>
        <v xml:space="preserve"> </v>
      </c>
      <c r="K378" s="9" t="s">
        <v>1810</v>
      </c>
      <c r="L378" s="11" t="s">
        <v>1850</v>
      </c>
      <c r="M378" s="9" t="s">
        <v>1851</v>
      </c>
      <c r="N378" s="10" t="str">
        <f t="shared" si="75"/>
        <v>19A HIGHER EDUCATION / 600 LSU BOARD OF SUPERVISORS</v>
      </c>
      <c r="O378" s="17">
        <v>259021</v>
      </c>
      <c r="P378" s="9" t="s">
        <v>340</v>
      </c>
      <c r="Q378" s="11" t="s">
        <v>334</v>
      </c>
      <c r="R378" s="12">
        <v>1218.08</v>
      </c>
      <c r="S378" s="9" t="s">
        <v>2501</v>
      </c>
      <c r="T378" s="10" t="str">
        <f t="shared" si="74"/>
        <v>Teaching center / Research-----Teaching center / Research-----LSU SCHOOL OF FORESTRY</v>
      </c>
      <c r="U378" s="13" t="s">
        <v>1284</v>
      </c>
      <c r="V378" s="13" t="s">
        <v>1284</v>
      </c>
      <c r="W378" s="9" t="s">
        <v>2502</v>
      </c>
    </row>
    <row r="379" spans="1:23" ht="36" customHeight="1" x14ac:dyDescent="0.2">
      <c r="A379" s="17">
        <v>259022</v>
      </c>
      <c r="B379" s="5" t="s">
        <v>1809</v>
      </c>
      <c r="C379" s="6" t="str">
        <f t="shared" si="68"/>
        <v>S</v>
      </c>
      <c r="D379" s="5" t="s">
        <v>3852</v>
      </c>
      <c r="E379" s="5" t="s">
        <v>1028</v>
      </c>
      <c r="F379" s="7" t="str">
        <f t="shared" si="69"/>
        <v xml:space="preserve">   </v>
      </c>
      <c r="G379" s="8" t="str">
        <f t="shared" si="70"/>
        <v xml:space="preserve"> </v>
      </c>
      <c r="H379" s="8" t="str">
        <f t="shared" si="71"/>
        <v xml:space="preserve"> </v>
      </c>
      <c r="I379" s="8" t="str">
        <f t="shared" si="72"/>
        <v xml:space="preserve"> </v>
      </c>
      <c r="J379" s="8" t="str">
        <f t="shared" si="73"/>
        <v xml:space="preserve"> </v>
      </c>
      <c r="K379" s="9" t="s">
        <v>1831</v>
      </c>
      <c r="L379" s="11" t="s">
        <v>1894</v>
      </c>
      <c r="M379" s="9" t="s">
        <v>1895</v>
      </c>
      <c r="N379" s="10" t="str">
        <f t="shared" si="75"/>
        <v>16 DEPT OF WILDLIFE &amp; FISHERIES / 513 OFFICE OF WILDLIFE</v>
      </c>
      <c r="O379" s="17">
        <v>259022</v>
      </c>
      <c r="P379" s="9" t="s">
        <v>341</v>
      </c>
      <c r="Q379" s="11" t="s">
        <v>334</v>
      </c>
      <c r="R379" s="12">
        <v>4.8600000000000003</v>
      </c>
      <c r="S379" s="9" t="s">
        <v>3892</v>
      </c>
      <c r="T379" s="10" t="str">
        <f t="shared" si="74"/>
        <v>DECLARED BY AGENCY TO BE NONESSENTIAL - TRANSFERRED TO DOA/OSL FOR DISPOSAL ON 03/15/2010 - APPRAISED ??/??/???? - DISPOSAL APPROVED BY LEGISLATURE IN 2015 - SALE HELD WITHOUT APPLICANT (NO BIDS)----------**** BOAT RAMP FOR WLF - ACCORDING TO WLF AND SLO STAFF VISIT -- RIVER HAS MOVED, BOAT RAMP NO LONGER GOES INTO RIVER. USELESS AS A BOAT RAMP. ****</v>
      </c>
      <c r="U379" s="13" t="s">
        <v>3891</v>
      </c>
      <c r="W379" s="9" t="s">
        <v>3890</v>
      </c>
    </row>
    <row r="380" spans="1:23" ht="36" customHeight="1" x14ac:dyDescent="0.2">
      <c r="A380" s="19">
        <v>259023</v>
      </c>
      <c r="B380" s="5" t="s">
        <v>1809</v>
      </c>
      <c r="C380" s="6" t="str">
        <f t="shared" si="68"/>
        <v>S</v>
      </c>
      <c r="D380" s="5" t="s">
        <v>3852</v>
      </c>
      <c r="E380" s="5" t="s">
        <v>1028</v>
      </c>
      <c r="F380" s="7" t="str">
        <f t="shared" si="69"/>
        <v xml:space="preserve">   </v>
      </c>
      <c r="G380" s="8" t="str">
        <f t="shared" si="70"/>
        <v xml:space="preserve"> </v>
      </c>
      <c r="H380" s="8" t="str">
        <f t="shared" si="71"/>
        <v xml:space="preserve"> </v>
      </c>
      <c r="I380" s="8" t="str">
        <f t="shared" si="72"/>
        <v xml:space="preserve"> </v>
      </c>
      <c r="J380" s="8" t="str">
        <f t="shared" si="73"/>
        <v xml:space="preserve"> </v>
      </c>
      <c r="K380" s="9" t="s">
        <v>1831</v>
      </c>
      <c r="L380" s="11" t="s">
        <v>1894</v>
      </c>
      <c r="M380" s="9" t="s">
        <v>1895</v>
      </c>
      <c r="N380" s="10" t="str">
        <f t="shared" si="75"/>
        <v>16 DEPT OF WILDLIFE &amp; FISHERIES / 513 OFFICE OF WILDLIFE</v>
      </c>
      <c r="O380" s="19">
        <v>259023</v>
      </c>
      <c r="P380" s="9" t="s">
        <v>342</v>
      </c>
      <c r="Q380" s="11" t="s">
        <v>334</v>
      </c>
      <c r="R380" s="12">
        <v>6.3</v>
      </c>
      <c r="S380" s="9" t="s">
        <v>2503</v>
      </c>
      <c r="T380" s="10" t="str">
        <f t="shared" si="74"/>
        <v>BOAT RAMP FOR WLF----------THIS BOAT RAMP IS LOCATED ON HIGHWAY 10, EAST OF BOGALUSA AT PEARL RIVER BRIDGE.</v>
      </c>
      <c r="U380" s="13" t="s">
        <v>1163</v>
      </c>
      <c r="V380" s="13" t="s">
        <v>1028</v>
      </c>
      <c r="W380" s="9" t="s">
        <v>2504</v>
      </c>
    </row>
    <row r="381" spans="1:23" ht="36" customHeight="1" x14ac:dyDescent="0.2">
      <c r="A381" s="17">
        <v>259025</v>
      </c>
      <c r="B381" s="5" t="s">
        <v>1809</v>
      </c>
      <c r="C381" s="6" t="str">
        <f t="shared" ref="C381:C442" si="76">IF(CONCATENATE(D381,E381)="SL","M",CONCATENATE(D381,E381))</f>
        <v>S</v>
      </c>
      <c r="D381" s="5" t="s">
        <v>3852</v>
      </c>
      <c r="E381" s="5" t="s">
        <v>1028</v>
      </c>
      <c r="F381" s="7" t="str">
        <f t="shared" si="69"/>
        <v xml:space="preserve">   </v>
      </c>
      <c r="G381" s="8" t="str">
        <f t="shared" si="70"/>
        <v xml:space="preserve"> </v>
      </c>
      <c r="H381" s="8" t="str">
        <f t="shared" si="71"/>
        <v xml:space="preserve"> </v>
      </c>
      <c r="I381" s="8" t="str">
        <f t="shared" si="72"/>
        <v xml:space="preserve"> </v>
      </c>
      <c r="J381" s="8" t="str">
        <f t="shared" si="73"/>
        <v xml:space="preserve"> </v>
      </c>
      <c r="K381" s="9" t="s">
        <v>1821</v>
      </c>
      <c r="L381" s="11" t="s">
        <v>1822</v>
      </c>
      <c r="M381" s="9" t="s">
        <v>1823</v>
      </c>
      <c r="N381" s="10" t="str">
        <f t="shared" si="75"/>
        <v>06 DEPT OF CULTURE, RECREATION &amp; TOURISM / 264 OFFICE OF STATE PARKS</v>
      </c>
      <c r="O381" s="17">
        <v>259025</v>
      </c>
      <c r="P381" s="9" t="s">
        <v>343</v>
      </c>
      <c r="Q381" s="11" t="s">
        <v>334</v>
      </c>
      <c r="R381" s="12">
        <v>1761.2</v>
      </c>
      <c r="S381" s="9" t="s">
        <v>2505</v>
      </c>
      <c r="T381" s="10" t="str">
        <f t="shared" si="74"/>
        <v>State Park-----State Park-----FORMERLY THOMAS PITTMAN STATE COMMEMORATIVE AREA, THEN CALLED PARISH STA TE PRESERVATION AREA.</v>
      </c>
      <c r="U381" s="13" t="s">
        <v>1029</v>
      </c>
      <c r="V381" s="13" t="s">
        <v>1029</v>
      </c>
      <c r="W381" s="9" t="s">
        <v>2506</v>
      </c>
    </row>
    <row r="382" spans="1:23" ht="36" customHeight="1" x14ac:dyDescent="0.2">
      <c r="A382" s="17">
        <v>259026</v>
      </c>
      <c r="B382" s="5" t="s">
        <v>1809</v>
      </c>
      <c r="C382" s="6" t="str">
        <f t="shared" si="76"/>
        <v>S</v>
      </c>
      <c r="D382" s="5" t="s">
        <v>3852</v>
      </c>
      <c r="E382" s="5" t="s">
        <v>1028</v>
      </c>
      <c r="F382" s="7" t="str">
        <f t="shared" si="69"/>
        <v xml:space="preserve">   </v>
      </c>
      <c r="G382" s="8" t="str">
        <f t="shared" si="70"/>
        <v xml:space="preserve"> </v>
      </c>
      <c r="H382" s="8" t="str">
        <f t="shared" si="71"/>
        <v xml:space="preserve"> </v>
      </c>
      <c r="I382" s="8" t="str">
        <f t="shared" si="72"/>
        <v xml:space="preserve"> </v>
      </c>
      <c r="J382" s="8" t="str">
        <f t="shared" si="73"/>
        <v xml:space="preserve"> </v>
      </c>
      <c r="K382" s="9" t="s">
        <v>1810</v>
      </c>
      <c r="L382" s="11" t="s">
        <v>1850</v>
      </c>
      <c r="M382" s="9" t="s">
        <v>1851</v>
      </c>
      <c r="N382" s="10" t="str">
        <f t="shared" si="75"/>
        <v>19A HIGHER EDUCATION / 600 LSU BOARD OF SUPERVISORS</v>
      </c>
      <c r="O382" s="17">
        <v>259026</v>
      </c>
      <c r="P382" s="9" t="s">
        <v>344</v>
      </c>
      <c r="Q382" s="11" t="s">
        <v>334</v>
      </c>
      <c r="R382" s="12">
        <v>839.43</v>
      </c>
      <c r="S382" s="9" t="s">
        <v>2507</v>
      </c>
      <c r="T382" s="10" t="str">
        <f t="shared" si="74"/>
        <v>Research-----Research-----</v>
      </c>
      <c r="U382" s="13" t="s">
        <v>1184</v>
      </c>
      <c r="V382" s="13" t="s">
        <v>1184</v>
      </c>
    </row>
    <row r="383" spans="1:23" ht="36" customHeight="1" x14ac:dyDescent="0.2">
      <c r="A383" s="17">
        <v>259027</v>
      </c>
      <c r="B383" s="5" t="s">
        <v>1809</v>
      </c>
      <c r="C383" s="6" t="str">
        <f t="shared" si="76"/>
        <v>S</v>
      </c>
      <c r="D383" s="5" t="s">
        <v>3852</v>
      </c>
      <c r="E383" s="5" t="s">
        <v>1028</v>
      </c>
      <c r="F383" s="7" t="str">
        <f t="shared" si="69"/>
        <v xml:space="preserve">   </v>
      </c>
      <c r="G383" s="8" t="str">
        <f t="shared" si="70"/>
        <v xml:space="preserve"> </v>
      </c>
      <c r="H383" s="8" t="str">
        <f t="shared" si="71"/>
        <v xml:space="preserve"> </v>
      </c>
      <c r="I383" s="8" t="str">
        <f t="shared" si="72"/>
        <v xml:space="preserve"> </v>
      </c>
      <c r="J383" s="8" t="str">
        <f t="shared" si="73"/>
        <v xml:space="preserve"> </v>
      </c>
      <c r="K383" s="9" t="s">
        <v>1836</v>
      </c>
      <c r="L383" s="11" t="s">
        <v>1837</v>
      </c>
      <c r="M383" s="9" t="s">
        <v>1838</v>
      </c>
      <c r="N383" s="10" t="str">
        <f t="shared" si="75"/>
        <v>19E LOUISIANA STATE UNIVERSITY HEALTH / 610 LSUHCS - LSU HEALTH CARE SRVS</v>
      </c>
      <c r="O383" s="17">
        <v>259027</v>
      </c>
      <c r="P383" s="9" t="s">
        <v>345</v>
      </c>
      <c r="Q383" s="11" t="s">
        <v>334</v>
      </c>
      <c r="R383" s="12">
        <v>2.13</v>
      </c>
      <c r="S383" s="9" t="s">
        <v>2508</v>
      </c>
      <c r="T383" s="10" t="str">
        <f t="shared" si="74"/>
        <v>Used as outpatient clinic and acute psychiatric hospital.-----continue current use-----SEC. 46, T3S,R13E.</v>
      </c>
      <c r="U383" s="13" t="s">
        <v>1285</v>
      </c>
      <c r="V383" s="13" t="s">
        <v>1182</v>
      </c>
      <c r="W383" s="9" t="s">
        <v>2509</v>
      </c>
    </row>
    <row r="384" spans="1:23" ht="36" customHeight="1" x14ac:dyDescent="0.2">
      <c r="A384" s="17">
        <v>259028</v>
      </c>
      <c r="B384" s="5" t="s">
        <v>1809</v>
      </c>
      <c r="C384" s="6" t="str">
        <f t="shared" si="76"/>
        <v>S</v>
      </c>
      <c r="D384" s="5" t="s">
        <v>3852</v>
      </c>
      <c r="E384" s="5" t="s">
        <v>1028</v>
      </c>
      <c r="F384" s="7" t="str">
        <f t="shared" si="69"/>
        <v xml:space="preserve">   </v>
      </c>
      <c r="G384" s="8" t="str">
        <f t="shared" si="70"/>
        <v xml:space="preserve"> </v>
      </c>
      <c r="H384" s="8" t="str">
        <f t="shared" si="71"/>
        <v xml:space="preserve"> </v>
      </c>
      <c r="I384" s="8" t="str">
        <f t="shared" si="72"/>
        <v xml:space="preserve"> </v>
      </c>
      <c r="J384" s="8" t="str">
        <f t="shared" si="73"/>
        <v xml:space="preserve"> </v>
      </c>
      <c r="K384" s="9" t="s">
        <v>1961</v>
      </c>
      <c r="L384" s="11" t="s">
        <v>2078</v>
      </c>
      <c r="M384" s="9" t="s">
        <v>2079</v>
      </c>
      <c r="N384" s="10" t="str">
        <f t="shared" si="75"/>
        <v>09 DEPT OF HEALTH AND HOSPITALS / 301 FLA PAR HUMAN SERVCS AUTHORITY</v>
      </c>
      <c r="O384" s="17">
        <v>259028</v>
      </c>
      <c r="P384" s="9" t="s">
        <v>346</v>
      </c>
      <c r="Q384" s="11" t="s">
        <v>334</v>
      </c>
      <c r="R384" s="12">
        <v>2.19</v>
      </c>
      <c r="S384" s="9" t="s">
        <v>2510</v>
      </c>
      <c r="T384" s="10" t="str">
        <f t="shared" si="74"/>
        <v>Not part of DHH-----Not part of DHH-----(PER OLA, CHANGED AGENCY # FROM 330 TO 301 - RC/OSRAP)</v>
      </c>
      <c r="U384" s="13" t="s">
        <v>1057</v>
      </c>
      <c r="V384" s="13" t="s">
        <v>1057</v>
      </c>
      <c r="W384" s="9" t="s">
        <v>2511</v>
      </c>
    </row>
    <row r="385" spans="1:23" ht="36" customHeight="1" x14ac:dyDescent="0.2">
      <c r="A385" s="17">
        <v>259029</v>
      </c>
      <c r="B385" s="5" t="s">
        <v>1809</v>
      </c>
      <c r="C385" s="6" t="str">
        <f t="shared" si="76"/>
        <v>S</v>
      </c>
      <c r="D385" s="5" t="s">
        <v>3852</v>
      </c>
      <c r="E385" s="5" t="s">
        <v>1028</v>
      </c>
      <c r="F385" s="7" t="str">
        <f t="shared" si="69"/>
        <v xml:space="preserve">   </v>
      </c>
      <c r="G385" s="8" t="str">
        <f t="shared" si="70"/>
        <v xml:space="preserve"> </v>
      </c>
      <c r="H385" s="8" t="str">
        <f t="shared" si="71"/>
        <v xml:space="preserve"> </v>
      </c>
      <c r="I385" s="8" t="str">
        <f t="shared" si="72"/>
        <v xml:space="preserve"> </v>
      </c>
      <c r="J385" s="8" t="str">
        <f t="shared" si="73"/>
        <v xml:space="preserve"> </v>
      </c>
      <c r="K385" s="9" t="s">
        <v>1856</v>
      </c>
      <c r="L385" s="11" t="s">
        <v>1892</v>
      </c>
      <c r="M385" s="9" t="s">
        <v>1893</v>
      </c>
      <c r="N385" s="10" t="str">
        <f t="shared" si="75"/>
        <v>01 EXECUTIVE DEPARTMENT / 112 DEPT OF MILITARY AFFAIRS</v>
      </c>
      <c r="O385" s="17">
        <v>259029</v>
      </c>
      <c r="P385" s="9" t="s">
        <v>347</v>
      </c>
      <c r="Q385" s="11" t="s">
        <v>334</v>
      </c>
      <c r="R385" s="12">
        <v>5</v>
      </c>
      <c r="S385" s="9" t="s">
        <v>2512</v>
      </c>
      <c r="T385" s="10" t="str">
        <f t="shared" si="74"/>
        <v>Houses the Field Maint Shop, 205th Bn-----Houses the Field Maint Shop, 205th Bn-----</v>
      </c>
      <c r="U385" s="13" t="s">
        <v>1286</v>
      </c>
      <c r="V385" s="13" t="s">
        <v>1286</v>
      </c>
    </row>
    <row r="386" spans="1:23" ht="36" customHeight="1" x14ac:dyDescent="0.2">
      <c r="A386" s="17">
        <v>259031</v>
      </c>
      <c r="B386" s="5" t="s">
        <v>1809</v>
      </c>
      <c r="C386" s="6" t="str">
        <f t="shared" si="76"/>
        <v>S</v>
      </c>
      <c r="D386" s="5" t="s">
        <v>3852</v>
      </c>
      <c r="E386" s="5" t="s">
        <v>1028</v>
      </c>
      <c r="F386" s="7" t="str">
        <f t="shared" si="69"/>
        <v xml:space="preserve">   </v>
      </c>
      <c r="G386" s="8" t="str">
        <f t="shared" si="70"/>
        <v xml:space="preserve"> </v>
      </c>
      <c r="H386" s="8" t="str">
        <f t="shared" si="71"/>
        <v xml:space="preserve"> </v>
      </c>
      <c r="I386" s="8" t="str">
        <f t="shared" si="72"/>
        <v xml:space="preserve"> </v>
      </c>
      <c r="J386" s="8" t="str">
        <f t="shared" si="73"/>
        <v xml:space="preserve"> </v>
      </c>
      <c r="K386" s="9" t="s">
        <v>1825</v>
      </c>
      <c r="L386" s="11" t="s">
        <v>1826</v>
      </c>
      <c r="M386" s="9" t="s">
        <v>1827</v>
      </c>
      <c r="N386" s="10" t="str">
        <f t="shared" si="75"/>
        <v>07 DEPT OF TRANSPORTATION &amp; DEVELOPMENT / 276 ENGINEERING AND OPERATIONS</v>
      </c>
      <c r="O386" s="17">
        <v>259031</v>
      </c>
      <c r="P386" s="9" t="s">
        <v>348</v>
      </c>
      <c r="Q386" s="11" t="s">
        <v>334</v>
      </c>
      <c r="R386" s="12">
        <v>1.28</v>
      </c>
      <c r="S386" s="9" t="s">
        <v>2513</v>
      </c>
      <c r="T386" s="10" t="str">
        <f t="shared" si="74"/>
        <v>Used for project engineer and inspectors-----Same-----</v>
      </c>
      <c r="U386" s="13" t="s">
        <v>1249</v>
      </c>
      <c r="V386" s="13" t="s">
        <v>1031</v>
      </c>
    </row>
    <row r="387" spans="1:23" ht="36" customHeight="1" x14ac:dyDescent="0.2">
      <c r="A387" s="17">
        <v>259032</v>
      </c>
      <c r="B387" s="5" t="s">
        <v>1809</v>
      </c>
      <c r="C387" s="6" t="str">
        <f t="shared" si="76"/>
        <v>L</v>
      </c>
      <c r="D387" s="5" t="s">
        <v>1028</v>
      </c>
      <c r="E387" s="5" t="s">
        <v>3850</v>
      </c>
      <c r="F387" s="7" t="str">
        <f t="shared" si="69"/>
        <v xml:space="preserve">  L</v>
      </c>
      <c r="G387" s="8" t="str">
        <f t="shared" si="70"/>
        <v xml:space="preserve"> </v>
      </c>
      <c r="H387" s="8" t="str">
        <f t="shared" si="71"/>
        <v xml:space="preserve"> </v>
      </c>
      <c r="I387" s="8" t="str">
        <f t="shared" si="72"/>
        <v xml:space="preserve"> </v>
      </c>
      <c r="J387" s="8" t="str">
        <f t="shared" si="73"/>
        <v>L</v>
      </c>
      <c r="K387" s="9" t="s">
        <v>1856</v>
      </c>
      <c r="L387" s="11">
        <v>107</v>
      </c>
      <c r="M387" s="9" t="s">
        <v>1858</v>
      </c>
      <c r="N387" s="10" t="str">
        <f t="shared" si="75"/>
        <v>01 EXECUTIVE DEPARTMENT / 107 DIVISION OF ADMINISTRATION</v>
      </c>
      <c r="O387" s="17">
        <v>259032</v>
      </c>
      <c r="P387" s="9" t="s">
        <v>349</v>
      </c>
      <c r="Q387" s="11" t="s">
        <v>334</v>
      </c>
      <c r="R387" s="12">
        <v>6.62</v>
      </c>
      <c r="S387" s="9" t="s">
        <v>2514</v>
      </c>
      <c r="T387" s="10" t="str">
        <f t="shared" si="74"/>
        <v>LEASED FROM FEDS WITH COOPERATIVE ENDEAVOR AGREEMENT WITH PARISHES FOR MAINTENANCE, AGREEMENT WITH WASHINGTON PARISH EXPIRED IN-----INSURE COOPERATIVE ENDEAVOR AGREEMENTS DON'T EXPIRE-----LAND &amp; BLDGS OWNED BY USA; PARISH WILL OPERATE AND MAINTAIN. (SEE S.C. 1-52-052)</v>
      </c>
      <c r="U387" s="13" t="s">
        <v>1287</v>
      </c>
      <c r="V387" s="13" t="s">
        <v>1158</v>
      </c>
      <c r="W387" s="9" t="s">
        <v>2515</v>
      </c>
    </row>
    <row r="388" spans="1:23" ht="36" customHeight="1" x14ac:dyDescent="0.2">
      <c r="A388" s="17">
        <v>259033</v>
      </c>
      <c r="B388" s="5" t="s">
        <v>1809</v>
      </c>
      <c r="C388" s="6" t="str">
        <f t="shared" si="76"/>
        <v>S</v>
      </c>
      <c r="D388" s="5" t="s">
        <v>3852</v>
      </c>
      <c r="E388" s="5" t="s">
        <v>1028</v>
      </c>
      <c r="F388" s="7" t="str">
        <f t="shared" si="69"/>
        <v xml:space="preserve">   </v>
      </c>
      <c r="G388" s="8" t="str">
        <f t="shared" si="70"/>
        <v xml:space="preserve"> </v>
      </c>
      <c r="H388" s="8" t="str">
        <f t="shared" si="71"/>
        <v xml:space="preserve"> </v>
      </c>
      <c r="I388" s="8" t="str">
        <f t="shared" si="72"/>
        <v xml:space="preserve"> </v>
      </c>
      <c r="J388" s="8" t="str">
        <f t="shared" si="73"/>
        <v xml:space="preserve"> </v>
      </c>
      <c r="K388" s="9" t="s">
        <v>1856</v>
      </c>
      <c r="L388" s="11" t="s">
        <v>1892</v>
      </c>
      <c r="M388" s="9" t="s">
        <v>1893</v>
      </c>
      <c r="N388" s="10" t="str">
        <f t="shared" si="75"/>
        <v>01 EXECUTIVE DEPARTMENT / 112 DEPT OF MILITARY AFFAIRS</v>
      </c>
      <c r="O388" s="17">
        <v>259033</v>
      </c>
      <c r="P388" s="9" t="s">
        <v>350</v>
      </c>
      <c r="Q388" s="11" t="s">
        <v>334</v>
      </c>
      <c r="R388" s="12">
        <v>12.5</v>
      </c>
      <c r="S388" s="9" t="s">
        <v>2516</v>
      </c>
      <c r="T388" s="10" t="str">
        <f t="shared" si="74"/>
        <v>Houses HSC (-) 205th Bn-----Houses HSC (-) 205th Bn-----</v>
      </c>
      <c r="U388" s="13" t="s">
        <v>1288</v>
      </c>
      <c r="V388" s="13" t="s">
        <v>1288</v>
      </c>
    </row>
    <row r="389" spans="1:23" ht="36" customHeight="1" x14ac:dyDescent="0.2">
      <c r="A389" s="17">
        <v>259034</v>
      </c>
      <c r="B389" s="5" t="s">
        <v>1809</v>
      </c>
      <c r="C389" s="6" t="str">
        <f t="shared" si="76"/>
        <v>S</v>
      </c>
      <c r="D389" s="5" t="s">
        <v>3852</v>
      </c>
      <c r="E389" s="5" t="s">
        <v>1028</v>
      </c>
      <c r="F389" s="7" t="str">
        <f t="shared" si="69"/>
        <v xml:space="preserve">   </v>
      </c>
      <c r="G389" s="8" t="str">
        <f t="shared" si="70"/>
        <v xml:space="preserve"> </v>
      </c>
      <c r="H389" s="8" t="str">
        <f t="shared" si="71"/>
        <v xml:space="preserve"> </v>
      </c>
      <c r="I389" s="8" t="str">
        <f t="shared" si="72"/>
        <v xml:space="preserve"> </v>
      </c>
      <c r="J389" s="8" t="str">
        <f t="shared" si="73"/>
        <v xml:space="preserve"> </v>
      </c>
      <c r="K389" s="9" t="s">
        <v>1856</v>
      </c>
      <c r="L389" s="11" t="s">
        <v>1892</v>
      </c>
      <c r="M389" s="9" t="s">
        <v>1893</v>
      </c>
      <c r="N389" s="10" t="str">
        <f t="shared" si="75"/>
        <v>01 EXECUTIVE DEPARTMENT / 112 DEPT OF MILITARY AFFAIRS</v>
      </c>
      <c r="O389" s="17">
        <v>259034</v>
      </c>
      <c r="P389" s="9" t="s">
        <v>351</v>
      </c>
      <c r="Q389" s="11" t="s">
        <v>334</v>
      </c>
      <c r="R389" s="12">
        <v>12.391999999999999</v>
      </c>
      <c r="T389" s="10" t="str">
        <f t="shared" si="74"/>
        <v>----------</v>
      </c>
      <c r="U389" s="13" t="s">
        <v>1028</v>
      </c>
      <c r="V389" s="13" t="s">
        <v>1028</v>
      </c>
    </row>
    <row r="390" spans="1:23" ht="36" customHeight="1" x14ac:dyDescent="0.2">
      <c r="A390" s="17">
        <v>261001</v>
      </c>
      <c r="B390" s="5" t="s">
        <v>1809</v>
      </c>
      <c r="C390" s="6" t="str">
        <f t="shared" si="76"/>
        <v>L</v>
      </c>
      <c r="D390" s="5" t="s">
        <v>1028</v>
      </c>
      <c r="E390" s="5" t="s">
        <v>3850</v>
      </c>
      <c r="F390" s="7" t="str">
        <f t="shared" si="69"/>
        <v xml:space="preserve">  L</v>
      </c>
      <c r="G390" s="8" t="str">
        <f t="shared" si="70"/>
        <v xml:space="preserve"> </v>
      </c>
      <c r="H390" s="8" t="str">
        <f t="shared" si="71"/>
        <v xml:space="preserve"> </v>
      </c>
      <c r="I390" s="8" t="str">
        <f t="shared" si="72"/>
        <v xml:space="preserve"> </v>
      </c>
      <c r="J390" s="8" t="str">
        <f t="shared" si="73"/>
        <v>L</v>
      </c>
      <c r="K390" s="9" t="s">
        <v>1810</v>
      </c>
      <c r="L390" s="11">
        <v>649</v>
      </c>
      <c r="M390" s="9" t="s">
        <v>1812</v>
      </c>
      <c r="N390" s="10" t="str">
        <f t="shared" si="75"/>
        <v>19A HIGHER EDUCATION / 649 BD OF SUPRS-COMM &amp; TECH COLL</v>
      </c>
      <c r="O390" s="17">
        <v>261001</v>
      </c>
      <c r="P390" s="9" t="s">
        <v>352</v>
      </c>
      <c r="Q390" s="11" t="s">
        <v>353</v>
      </c>
      <c r="R390" s="12">
        <v>25</v>
      </c>
      <c r="S390" s="9" t="s">
        <v>2517</v>
      </c>
      <c r="T390" s="10" t="str">
        <f t="shared" si="74"/>
        <v>----------SITE IS ON LAND LEASED FOR 99 YEARS - TRACT 1.</v>
      </c>
      <c r="U390" s="13" t="s">
        <v>1028</v>
      </c>
      <c r="V390" s="13" t="s">
        <v>1028</v>
      </c>
      <c r="W390" s="9" t="s">
        <v>2518</v>
      </c>
    </row>
    <row r="391" spans="1:23" ht="36" customHeight="1" x14ac:dyDescent="0.2">
      <c r="A391" s="17">
        <v>261003</v>
      </c>
      <c r="B391" s="5" t="s">
        <v>1809</v>
      </c>
      <c r="C391" s="6" t="str">
        <f t="shared" si="76"/>
        <v>S</v>
      </c>
      <c r="D391" s="5" t="s">
        <v>3852</v>
      </c>
      <c r="E391" s="5" t="s">
        <v>1028</v>
      </c>
      <c r="F391" s="7" t="str">
        <f t="shared" si="69"/>
        <v xml:space="preserve">   </v>
      </c>
      <c r="G391" s="8" t="str">
        <f t="shared" si="70"/>
        <v xml:space="preserve"> </v>
      </c>
      <c r="H391" s="8" t="str">
        <f t="shared" si="71"/>
        <v xml:space="preserve"> </v>
      </c>
      <c r="I391" s="8" t="str">
        <f t="shared" si="72"/>
        <v xml:space="preserve"> </v>
      </c>
      <c r="J391" s="8" t="str">
        <f t="shared" si="73"/>
        <v xml:space="preserve"> </v>
      </c>
      <c r="K391" s="9" t="s">
        <v>1825</v>
      </c>
      <c r="L391" s="11" t="s">
        <v>1826</v>
      </c>
      <c r="M391" s="9" t="s">
        <v>1827</v>
      </c>
      <c r="N391" s="10" t="str">
        <f t="shared" si="75"/>
        <v>07 DEPT OF TRANSPORTATION &amp; DEVELOPMENT / 276 ENGINEERING AND OPERATIONS</v>
      </c>
      <c r="O391" s="17">
        <v>261003</v>
      </c>
      <c r="P391" s="9" t="s">
        <v>354</v>
      </c>
      <c r="Q391" s="11" t="s">
        <v>353</v>
      </c>
      <c r="R391" s="12">
        <v>3.8</v>
      </c>
      <c r="S391" s="9" t="s">
        <v>2519</v>
      </c>
      <c r="T391" s="10" t="str">
        <f t="shared" si="74"/>
        <v>Maintenance Unit-----Maintain Existing-----</v>
      </c>
      <c r="U391" s="13" t="s">
        <v>1161</v>
      </c>
      <c r="V391" s="13" t="s">
        <v>1162</v>
      </c>
    </row>
    <row r="392" spans="1:23" ht="36" customHeight="1" x14ac:dyDescent="0.2">
      <c r="A392" s="17">
        <v>261004</v>
      </c>
      <c r="B392" s="5" t="s">
        <v>1809</v>
      </c>
      <c r="C392" s="6" t="str">
        <f t="shared" si="76"/>
        <v>S</v>
      </c>
      <c r="D392" s="5" t="s">
        <v>3852</v>
      </c>
      <c r="E392" s="5" t="s">
        <v>1028</v>
      </c>
      <c r="F392" s="7" t="str">
        <f t="shared" si="69"/>
        <v xml:space="preserve">  L</v>
      </c>
      <c r="G392" s="8" t="str">
        <f t="shared" si="70"/>
        <v xml:space="preserve"> </v>
      </c>
      <c r="H392" s="8" t="str">
        <f t="shared" si="71"/>
        <v xml:space="preserve"> </v>
      </c>
      <c r="I392" s="8" t="str">
        <f t="shared" si="72"/>
        <v xml:space="preserve"> </v>
      </c>
      <c r="J392" s="8" t="str">
        <f t="shared" si="73"/>
        <v>L</v>
      </c>
      <c r="K392" s="9" t="s">
        <v>1825</v>
      </c>
      <c r="L392" s="11" t="s">
        <v>1826</v>
      </c>
      <c r="M392" s="9" t="s">
        <v>1827</v>
      </c>
      <c r="N392" s="10" t="str">
        <f t="shared" si="75"/>
        <v>07 DEPT OF TRANSPORTATION &amp; DEVELOPMENT / 276 ENGINEERING AND OPERATIONS</v>
      </c>
      <c r="O392" s="17">
        <v>261004</v>
      </c>
      <c r="P392" s="9" t="s">
        <v>355</v>
      </c>
      <c r="Q392" s="11" t="s">
        <v>353</v>
      </c>
      <c r="R392" s="12">
        <v>30</v>
      </c>
      <c r="S392" s="9" t="s">
        <v>2520</v>
      </c>
      <c r="T392" s="10" t="str">
        <f t="shared" si="74"/>
        <v>Not District 61----------PER TOM HOLMES/SLO 12-1994 THIS FACILITY IS NOT USED YET. ACTIVITIES FRO M LEASED FACILITY AT S.C. 2-24-006 WILL BE MOVED HERE I</v>
      </c>
      <c r="U392" s="13" t="s">
        <v>1175</v>
      </c>
      <c r="V392" s="13" t="s">
        <v>1028</v>
      </c>
      <c r="W392" s="9" t="s">
        <v>2521</v>
      </c>
    </row>
    <row r="393" spans="1:23" ht="36" customHeight="1" x14ac:dyDescent="0.2">
      <c r="A393" s="17">
        <v>261005</v>
      </c>
      <c r="B393" s="5" t="s">
        <v>1809</v>
      </c>
      <c r="C393" s="6" t="str">
        <f t="shared" si="76"/>
        <v>S</v>
      </c>
      <c r="D393" s="5" t="s">
        <v>3852</v>
      </c>
      <c r="E393" s="5" t="s">
        <v>1028</v>
      </c>
      <c r="F393" s="7" t="str">
        <f t="shared" si="69"/>
        <v xml:space="preserve">   </v>
      </c>
      <c r="G393" s="8" t="str">
        <f t="shared" si="70"/>
        <v xml:space="preserve"> </v>
      </c>
      <c r="H393" s="8" t="str">
        <f t="shared" si="71"/>
        <v xml:space="preserve"> </v>
      </c>
      <c r="I393" s="8" t="str">
        <f t="shared" si="72"/>
        <v xml:space="preserve"> </v>
      </c>
      <c r="J393" s="8" t="str">
        <f t="shared" si="73"/>
        <v xml:space="preserve"> </v>
      </c>
      <c r="K393" s="9" t="s">
        <v>1808</v>
      </c>
      <c r="L393" s="11" t="s">
        <v>1867</v>
      </c>
      <c r="M393" s="9" t="s">
        <v>1868</v>
      </c>
      <c r="N393" s="10" t="str">
        <f t="shared" si="75"/>
        <v>08B PUBLIC SAFETY SERVICES / 419 OFFICE OF STATE POLICE</v>
      </c>
      <c r="O393" s="17">
        <v>261005</v>
      </c>
      <c r="P393" s="9" t="s">
        <v>356</v>
      </c>
      <c r="Q393" s="11" t="s">
        <v>353</v>
      </c>
      <c r="R393" s="12">
        <v>0</v>
      </c>
      <c r="S393" s="9" t="s">
        <v>2522</v>
      </c>
      <c r="T393" s="10" t="str">
        <f t="shared" si="74"/>
        <v>Removed----------PIT SCALES COSTS $40,000</v>
      </c>
      <c r="U393" s="13" t="s">
        <v>1160</v>
      </c>
      <c r="V393" s="13" t="s">
        <v>1028</v>
      </c>
      <c r="W393" s="9" t="s">
        <v>2523</v>
      </c>
    </row>
    <row r="394" spans="1:23" ht="36" customHeight="1" x14ac:dyDescent="0.2">
      <c r="A394" s="17">
        <v>263001</v>
      </c>
      <c r="B394" s="5" t="s">
        <v>1809</v>
      </c>
      <c r="C394" s="6" t="str">
        <f t="shared" si="76"/>
        <v>S</v>
      </c>
      <c r="D394" s="5" t="s">
        <v>3852</v>
      </c>
      <c r="E394" s="5" t="s">
        <v>1028</v>
      </c>
      <c r="F394" s="7" t="str">
        <f t="shared" si="69"/>
        <v xml:space="preserve">   </v>
      </c>
      <c r="G394" s="8" t="str">
        <f t="shared" si="70"/>
        <v xml:space="preserve"> </v>
      </c>
      <c r="H394" s="8" t="str">
        <f t="shared" si="71"/>
        <v xml:space="preserve"> </v>
      </c>
      <c r="I394" s="8" t="str">
        <f t="shared" si="72"/>
        <v xml:space="preserve"> </v>
      </c>
      <c r="J394" s="8" t="str">
        <f t="shared" si="73"/>
        <v xml:space="preserve"> </v>
      </c>
      <c r="K394" s="9" t="s">
        <v>1821</v>
      </c>
      <c r="L394" s="11" t="s">
        <v>2524</v>
      </c>
      <c r="M394" s="9" t="s">
        <v>2525</v>
      </c>
      <c r="N394" s="10" t="str">
        <f t="shared" si="75"/>
        <v>06 DEPT OF CULTURE, RECREATION &amp; TOURISM / 267 OFFICE OF TOURISM</v>
      </c>
      <c r="O394" s="17">
        <v>263001</v>
      </c>
      <c r="P394" s="9" t="s">
        <v>357</v>
      </c>
      <c r="Q394" s="11" t="s">
        <v>358</v>
      </c>
      <c r="R394" s="12">
        <v>1.0900000000000001</v>
      </c>
      <c r="S394" s="9" t="s">
        <v>2526</v>
      </c>
      <c r="T394" s="10" t="str">
        <f t="shared" si="74"/>
        <v>Welcom Center-----Welcom Center-----LOCATED IN THE LAUREL HILL SUBDIVISION BETWEEN ST. FRANCISVILLE AND THE LOUISIANA-MISSISSIPPI BORDER.</v>
      </c>
      <c r="U394" s="13" t="s">
        <v>1289</v>
      </c>
      <c r="V394" s="13" t="s">
        <v>1289</v>
      </c>
      <c r="W394" s="9" t="s">
        <v>2527</v>
      </c>
    </row>
    <row r="395" spans="1:23" ht="36" customHeight="1" x14ac:dyDescent="0.2">
      <c r="A395" s="17">
        <v>263002</v>
      </c>
      <c r="B395" s="5" t="s">
        <v>1809</v>
      </c>
      <c r="C395" s="6" t="str">
        <f t="shared" si="76"/>
        <v>S</v>
      </c>
      <c r="D395" s="5" t="s">
        <v>3852</v>
      </c>
      <c r="E395" s="5" t="s">
        <v>1028</v>
      </c>
      <c r="F395" s="7" t="str">
        <f t="shared" si="69"/>
        <v xml:space="preserve">   </v>
      </c>
      <c r="G395" s="8" t="str">
        <f t="shared" si="70"/>
        <v xml:space="preserve"> </v>
      </c>
      <c r="H395" s="8" t="str">
        <f t="shared" si="71"/>
        <v xml:space="preserve"> </v>
      </c>
      <c r="I395" s="8" t="str">
        <f t="shared" si="72"/>
        <v xml:space="preserve"> </v>
      </c>
      <c r="J395" s="8" t="str">
        <f t="shared" si="73"/>
        <v xml:space="preserve"> </v>
      </c>
      <c r="K395" s="9" t="s">
        <v>1856</v>
      </c>
      <c r="L395" s="11" t="s">
        <v>1857</v>
      </c>
      <c r="M395" s="9" t="s">
        <v>1858</v>
      </c>
      <c r="N395" s="10" t="str">
        <f t="shared" si="75"/>
        <v>01 EXECUTIVE DEPARTMENT / 107 DIVISION OF ADMINISTRATION</v>
      </c>
      <c r="O395" s="17">
        <v>263002</v>
      </c>
      <c r="P395" s="9" t="s">
        <v>359</v>
      </c>
      <c r="Q395" s="11" t="s">
        <v>358</v>
      </c>
      <c r="R395" s="12">
        <v>0.62</v>
      </c>
      <c r="S395" s="9" t="s">
        <v>2528</v>
      </c>
      <c r="T395" s="10" t="str">
        <f t="shared" si="74"/>
        <v>{TF#1842.600}  COOPERATIVE ENDEAVOR AGREEMENT BETWEEN STATE AND TOWN OF ST. FRANCISVILLE THRU SEPT. 30TH, 2017-----COOPERATIVE ENDEVOR AGREEMENT THRU SEPT 30TH, 2017-----AGREEMENT (DOC 8) ALLOWS CITY USE OF SITE &amp; 2 BLDGS.</v>
      </c>
      <c r="U395" s="13" t="s">
        <v>1290</v>
      </c>
      <c r="V395" s="13" t="s">
        <v>1291</v>
      </c>
      <c r="W395" s="9" t="s">
        <v>2529</v>
      </c>
    </row>
    <row r="396" spans="1:23" ht="36" customHeight="1" x14ac:dyDescent="0.2">
      <c r="A396" s="17">
        <v>263003</v>
      </c>
      <c r="B396" s="5" t="s">
        <v>1809</v>
      </c>
      <c r="C396" s="6" t="str">
        <f t="shared" si="76"/>
        <v>S</v>
      </c>
      <c r="D396" s="5" t="s">
        <v>3852</v>
      </c>
      <c r="E396" s="5" t="s">
        <v>1028</v>
      </c>
      <c r="F396" s="7" t="str">
        <f t="shared" si="69"/>
        <v xml:space="preserve">   </v>
      </c>
      <c r="G396" s="8" t="str">
        <f t="shared" si="70"/>
        <v xml:space="preserve"> </v>
      </c>
      <c r="H396" s="8" t="str">
        <f t="shared" si="71"/>
        <v xml:space="preserve"> </v>
      </c>
      <c r="I396" s="8" t="str">
        <f t="shared" si="72"/>
        <v xml:space="preserve"> </v>
      </c>
      <c r="J396" s="8" t="str">
        <f t="shared" si="73"/>
        <v xml:space="preserve"> </v>
      </c>
      <c r="K396" s="9" t="s">
        <v>2219</v>
      </c>
      <c r="L396" s="11" t="s">
        <v>2530</v>
      </c>
      <c r="M396" s="9" t="s">
        <v>2531</v>
      </c>
      <c r="N396" s="10" t="str">
        <f t="shared" si="75"/>
        <v>08A CORRECTIONS SERVICES / 402 LA STATE PENITENTIARY</v>
      </c>
      <c r="O396" s="17">
        <v>263003</v>
      </c>
      <c r="P396" s="9" t="s">
        <v>360</v>
      </c>
      <c r="Q396" s="11" t="s">
        <v>358</v>
      </c>
      <c r="R396" s="12">
        <v>14335.08</v>
      </c>
      <c r="S396" s="9" t="s">
        <v>2532</v>
      </c>
      <c r="T396" s="10" t="str">
        <f t="shared" si="74"/>
        <v>----------PRISON ENTERPRISE (DEPT 20 FACS 811) HAS BLDGS AT THIS SITE. ALSO SEE S.C. 6-15-040 FOR ACCRETION IN MISS RIVER.</v>
      </c>
      <c r="U396" s="13" t="s">
        <v>1028</v>
      </c>
      <c r="V396" s="13" t="s">
        <v>1028</v>
      </c>
      <c r="W396" s="9" t="s">
        <v>2533</v>
      </c>
    </row>
    <row r="397" spans="1:23" ht="36" customHeight="1" x14ac:dyDescent="0.2">
      <c r="A397" s="17">
        <v>263005</v>
      </c>
      <c r="B397" s="5" t="s">
        <v>1809</v>
      </c>
      <c r="C397" s="6" t="str">
        <f t="shared" si="76"/>
        <v>S</v>
      </c>
      <c r="D397" s="5" t="s">
        <v>3852</v>
      </c>
      <c r="E397" s="5" t="s">
        <v>1028</v>
      </c>
      <c r="F397" s="7" t="str">
        <f t="shared" si="69"/>
        <v xml:space="preserve">   </v>
      </c>
      <c r="G397" s="8" t="str">
        <f t="shared" si="70"/>
        <v xml:space="preserve"> </v>
      </c>
      <c r="H397" s="8" t="str">
        <f t="shared" si="71"/>
        <v xml:space="preserve"> </v>
      </c>
      <c r="I397" s="8" t="str">
        <f t="shared" si="72"/>
        <v xml:space="preserve"> </v>
      </c>
      <c r="J397" s="8" t="str">
        <f t="shared" si="73"/>
        <v xml:space="preserve"> </v>
      </c>
      <c r="K397" s="9" t="s">
        <v>1821</v>
      </c>
      <c r="L397" s="11" t="s">
        <v>1822</v>
      </c>
      <c r="M397" s="9" t="s">
        <v>1823</v>
      </c>
      <c r="N397" s="10" t="str">
        <f t="shared" si="75"/>
        <v>06 DEPT OF CULTURE, RECREATION &amp; TOURISM / 264 OFFICE OF STATE PARKS</v>
      </c>
      <c r="O397" s="17">
        <v>263005</v>
      </c>
      <c r="P397" s="9" t="s">
        <v>361</v>
      </c>
      <c r="Q397" s="11" t="s">
        <v>358</v>
      </c>
      <c r="R397" s="12">
        <v>100</v>
      </c>
      <c r="S397" s="9" t="s">
        <v>2534</v>
      </c>
      <c r="T397" s="10" t="str">
        <f t="shared" si="74"/>
        <v>State Historic Site-----State Historic Site-----OAKLEY PLANTATION</v>
      </c>
      <c r="U397" s="13" t="s">
        <v>1047</v>
      </c>
      <c r="V397" s="13" t="s">
        <v>1047</v>
      </c>
      <c r="W397" s="9" t="s">
        <v>2535</v>
      </c>
    </row>
    <row r="398" spans="1:23" ht="36" customHeight="1" x14ac:dyDescent="0.2">
      <c r="A398" s="17">
        <v>263006</v>
      </c>
      <c r="B398" s="5" t="s">
        <v>1809</v>
      </c>
      <c r="C398" s="6" t="str">
        <f t="shared" si="76"/>
        <v>S</v>
      </c>
      <c r="D398" s="5" t="s">
        <v>3852</v>
      </c>
      <c r="E398" s="5" t="s">
        <v>1028</v>
      </c>
      <c r="F398" s="7" t="str">
        <f t="shared" si="69"/>
        <v xml:space="preserve">   </v>
      </c>
      <c r="G398" s="8" t="str">
        <f t="shared" si="70"/>
        <v xml:space="preserve"> </v>
      </c>
      <c r="H398" s="8" t="str">
        <f t="shared" si="71"/>
        <v xml:space="preserve"> </v>
      </c>
      <c r="I398" s="8" t="str">
        <f t="shared" si="72"/>
        <v xml:space="preserve"> </v>
      </c>
      <c r="J398" s="8" t="str">
        <f t="shared" si="73"/>
        <v xml:space="preserve"> </v>
      </c>
      <c r="K398" s="9" t="s">
        <v>1825</v>
      </c>
      <c r="L398" s="11" t="s">
        <v>1826</v>
      </c>
      <c r="M398" s="9" t="s">
        <v>1827</v>
      </c>
      <c r="N398" s="10" t="str">
        <f t="shared" si="75"/>
        <v>07 DEPT OF TRANSPORTATION &amp; DEVELOPMENT / 276 ENGINEERING AND OPERATIONS</v>
      </c>
      <c r="O398" s="17">
        <v>263006</v>
      </c>
      <c r="P398" s="9" t="s">
        <v>362</v>
      </c>
      <c r="Q398" s="11" t="s">
        <v>358</v>
      </c>
      <c r="R398" s="12">
        <v>2</v>
      </c>
      <c r="S398" s="9" t="s">
        <v>2536</v>
      </c>
      <c r="T398" s="10" t="str">
        <f t="shared" si="74"/>
        <v>Maintenance Unit-----Maintain Existing-----</v>
      </c>
      <c r="U398" s="13" t="s">
        <v>1161</v>
      </c>
      <c r="V398" s="13" t="s">
        <v>1162</v>
      </c>
    </row>
    <row r="399" spans="1:23" ht="36" customHeight="1" x14ac:dyDescent="0.2">
      <c r="A399" s="17">
        <v>263007</v>
      </c>
      <c r="B399" s="5" t="s">
        <v>1809</v>
      </c>
      <c r="C399" s="6" t="str">
        <f t="shared" si="76"/>
        <v>L</v>
      </c>
      <c r="D399" s="5" t="s">
        <v>1028</v>
      </c>
      <c r="E399" s="5" t="s">
        <v>3850</v>
      </c>
      <c r="F399" s="7" t="str">
        <f t="shared" si="69"/>
        <v xml:space="preserve">  L</v>
      </c>
      <c r="G399" s="8" t="str">
        <f t="shared" si="70"/>
        <v xml:space="preserve"> </v>
      </c>
      <c r="H399" s="8" t="str">
        <f t="shared" si="71"/>
        <v xml:space="preserve"> </v>
      </c>
      <c r="I399" s="8" t="str">
        <f t="shared" si="72"/>
        <v xml:space="preserve"> </v>
      </c>
      <c r="J399" s="8" t="str">
        <f t="shared" si="73"/>
        <v>L</v>
      </c>
      <c r="K399" s="9" t="s">
        <v>1825</v>
      </c>
      <c r="L399" s="11" t="s">
        <v>1826</v>
      </c>
      <c r="M399" s="9" t="s">
        <v>1827</v>
      </c>
      <c r="N399" s="10" t="str">
        <f t="shared" si="75"/>
        <v>07 DEPT OF TRANSPORTATION &amp; DEVELOPMENT / 276 ENGINEERING AND OPERATIONS</v>
      </c>
      <c r="O399" s="17">
        <v>263007</v>
      </c>
      <c r="P399" s="9" t="s">
        <v>363</v>
      </c>
      <c r="Q399" s="11" t="s">
        <v>358</v>
      </c>
      <c r="R399" s="12">
        <v>15</v>
      </c>
      <c r="S399" s="9" t="s">
        <v>2537</v>
      </c>
      <c r="T399" s="10" t="str">
        <f t="shared" si="74"/>
        <v>Not District 61----------15 ACRES ON THE RIVER - LAND IS LEASED</v>
      </c>
      <c r="U399" s="13" t="s">
        <v>1175</v>
      </c>
      <c r="V399" s="13" t="s">
        <v>1028</v>
      </c>
      <c r="W399" s="9" t="s">
        <v>2538</v>
      </c>
    </row>
    <row r="400" spans="1:23" ht="36" customHeight="1" x14ac:dyDescent="0.2">
      <c r="A400" s="17">
        <v>263008</v>
      </c>
      <c r="B400" s="5" t="s">
        <v>1809</v>
      </c>
      <c r="C400" s="6" t="str">
        <f t="shared" si="76"/>
        <v>S</v>
      </c>
      <c r="D400" s="5" t="s">
        <v>3852</v>
      </c>
      <c r="E400" s="5" t="s">
        <v>1028</v>
      </c>
      <c r="F400" s="7" t="str">
        <f t="shared" si="69"/>
        <v xml:space="preserve">   </v>
      </c>
      <c r="G400" s="8" t="str">
        <f t="shared" si="70"/>
        <v xml:space="preserve"> </v>
      </c>
      <c r="H400" s="8" t="str">
        <f t="shared" si="71"/>
        <v xml:space="preserve"> </v>
      </c>
      <c r="I400" s="8" t="str">
        <f t="shared" si="72"/>
        <v xml:space="preserve"> </v>
      </c>
      <c r="J400" s="8" t="str">
        <f t="shared" si="73"/>
        <v xml:space="preserve"> </v>
      </c>
      <c r="K400" s="9" t="s">
        <v>2177</v>
      </c>
      <c r="L400" s="11" t="s">
        <v>2539</v>
      </c>
      <c r="M400" s="9" t="s">
        <v>2540</v>
      </c>
      <c r="N400" s="10" t="str">
        <f t="shared" si="75"/>
        <v>21 ANCILLARY FUNDS / 811 PRISON ENTERPRISES</v>
      </c>
      <c r="O400" s="17">
        <v>263008</v>
      </c>
      <c r="P400" s="9" t="s">
        <v>364</v>
      </c>
      <c r="Q400" s="11" t="s">
        <v>358</v>
      </c>
      <c r="R400" s="12">
        <v>25</v>
      </c>
      <c r="S400" s="9" t="s">
        <v>2541</v>
      </c>
      <c r="T400" s="10" t="str">
        <f t="shared" si="74"/>
        <v>----------</v>
      </c>
      <c r="U400" s="13" t="s">
        <v>1028</v>
      </c>
      <c r="V400" s="13" t="s">
        <v>1028</v>
      </c>
    </row>
    <row r="401" spans="1:23" ht="36" customHeight="1" x14ac:dyDescent="0.2">
      <c r="A401" s="17">
        <v>263010</v>
      </c>
      <c r="B401" s="5" t="s">
        <v>1809</v>
      </c>
      <c r="C401" s="6" t="str">
        <f t="shared" si="76"/>
        <v>S</v>
      </c>
      <c r="D401" s="5" t="s">
        <v>3852</v>
      </c>
      <c r="E401" s="5" t="s">
        <v>1028</v>
      </c>
      <c r="F401" s="7" t="str">
        <f t="shared" si="69"/>
        <v xml:space="preserve">   </v>
      </c>
      <c r="G401" s="8" t="str">
        <f t="shared" si="70"/>
        <v xml:space="preserve"> </v>
      </c>
      <c r="H401" s="8" t="str">
        <f t="shared" si="71"/>
        <v xml:space="preserve"> </v>
      </c>
      <c r="I401" s="8" t="str">
        <f t="shared" si="72"/>
        <v xml:space="preserve"> </v>
      </c>
      <c r="J401" s="8" t="str">
        <f t="shared" si="73"/>
        <v xml:space="preserve"> </v>
      </c>
      <c r="K401" s="9" t="s">
        <v>1821</v>
      </c>
      <c r="L401" s="11" t="s">
        <v>1822</v>
      </c>
      <c r="M401" s="9" t="s">
        <v>1823</v>
      </c>
      <c r="N401" s="10" t="str">
        <f t="shared" si="75"/>
        <v>06 DEPT OF CULTURE, RECREATION &amp; TOURISM / 264 OFFICE OF STATE PARKS</v>
      </c>
      <c r="O401" s="17">
        <v>263010</v>
      </c>
      <c r="P401" s="9" t="s">
        <v>365</v>
      </c>
      <c r="Q401" s="11" t="s">
        <v>358</v>
      </c>
      <c r="R401" s="12">
        <v>648.52</v>
      </c>
      <c r="S401" s="9" t="s">
        <v>2542</v>
      </c>
      <c r="T401" s="10" t="str">
        <f t="shared" si="74"/>
        <v>State Preservation Area-----State Preservation Area-----</v>
      </c>
      <c r="U401" s="13" t="s">
        <v>1292</v>
      </c>
      <c r="V401" s="13" t="s">
        <v>1292</v>
      </c>
    </row>
    <row r="402" spans="1:23" ht="36" customHeight="1" x14ac:dyDescent="0.2">
      <c r="A402" s="17">
        <v>263014</v>
      </c>
      <c r="B402" s="5" t="s">
        <v>1809</v>
      </c>
      <c r="C402" s="6" t="str">
        <f t="shared" si="76"/>
        <v>S</v>
      </c>
      <c r="D402" s="5" t="s">
        <v>3852</v>
      </c>
      <c r="E402" s="5" t="s">
        <v>1028</v>
      </c>
      <c r="F402" s="7" t="str">
        <f t="shared" si="69"/>
        <v xml:space="preserve">   </v>
      </c>
      <c r="G402" s="8" t="str">
        <f t="shared" si="70"/>
        <v xml:space="preserve"> </v>
      </c>
      <c r="H402" s="8" t="str">
        <f t="shared" si="71"/>
        <v xml:space="preserve"> </v>
      </c>
      <c r="I402" s="8" t="str">
        <f t="shared" si="72"/>
        <v xml:space="preserve"> </v>
      </c>
      <c r="J402" s="8" t="str">
        <f t="shared" si="73"/>
        <v xml:space="preserve"> </v>
      </c>
      <c r="K402" s="9" t="s">
        <v>1821</v>
      </c>
      <c r="L402" s="11" t="s">
        <v>1822</v>
      </c>
      <c r="M402" s="9" t="s">
        <v>1823</v>
      </c>
      <c r="N402" s="10" t="str">
        <f t="shared" si="75"/>
        <v>06 DEPT OF CULTURE, RECREATION &amp; TOURISM / 264 OFFICE OF STATE PARKS</v>
      </c>
      <c r="O402" s="17">
        <v>263014</v>
      </c>
      <c r="P402" s="9" t="s">
        <v>366</v>
      </c>
      <c r="Q402" s="11" t="s">
        <v>358</v>
      </c>
      <c r="R402" s="12">
        <v>1</v>
      </c>
      <c r="S402" s="9" t="s">
        <v>2543</v>
      </c>
      <c r="T402" s="10" t="str">
        <f t="shared" si="74"/>
        <v>State Historic Site-----State Historic Site-----THE STATE SHALL FOREVER MAINTAIN THE LAND DESCRIBED HEREIN AS A STATE HI STORICAL MONUMENT.</v>
      </c>
      <c r="U402" s="13" t="s">
        <v>1047</v>
      </c>
      <c r="V402" s="13" t="s">
        <v>1047</v>
      </c>
      <c r="W402" s="9" t="s">
        <v>2544</v>
      </c>
    </row>
    <row r="403" spans="1:23" ht="36" customHeight="1" x14ac:dyDescent="0.2">
      <c r="A403" s="17">
        <v>263015</v>
      </c>
      <c r="B403" s="5" t="s">
        <v>1809</v>
      </c>
      <c r="C403" s="6" t="str">
        <f t="shared" si="76"/>
        <v>S</v>
      </c>
      <c r="D403" s="5" t="s">
        <v>3852</v>
      </c>
      <c r="E403" s="5" t="s">
        <v>1028</v>
      </c>
      <c r="F403" s="7" t="str">
        <f t="shared" si="69"/>
        <v xml:space="preserve">   </v>
      </c>
      <c r="G403" s="8" t="str">
        <f t="shared" si="70"/>
        <v xml:space="preserve"> </v>
      </c>
      <c r="H403" s="8" t="str">
        <f t="shared" si="71"/>
        <v xml:space="preserve"> </v>
      </c>
      <c r="I403" s="8" t="str">
        <f t="shared" si="72"/>
        <v xml:space="preserve"> </v>
      </c>
      <c r="J403" s="8" t="str">
        <f t="shared" si="73"/>
        <v xml:space="preserve"> </v>
      </c>
      <c r="K403" s="9" t="s">
        <v>1831</v>
      </c>
      <c r="L403" s="11" t="s">
        <v>1894</v>
      </c>
      <c r="M403" s="9" t="s">
        <v>1895</v>
      </c>
      <c r="N403" s="10" t="str">
        <f t="shared" si="75"/>
        <v>16 DEPT OF WILDLIFE &amp; FISHERIES / 513 OFFICE OF WILDLIFE</v>
      </c>
      <c r="O403" s="17">
        <v>263015</v>
      </c>
      <c r="P403" s="9" t="s">
        <v>367</v>
      </c>
      <c r="Q403" s="11" t="s">
        <v>358</v>
      </c>
      <c r="R403" s="12">
        <v>5835.56</v>
      </c>
      <c r="S403" s="9" t="s">
        <v>2545</v>
      </c>
      <c r="T403" s="10" t="str">
        <f t="shared" si="74"/>
        <v>NATURE PRESERVE----------FACILITY SHALL BE USED AS A HABITAT CONSERVATION AREA.</v>
      </c>
      <c r="U403" s="13" t="s">
        <v>1293</v>
      </c>
      <c r="V403" s="13" t="s">
        <v>1028</v>
      </c>
      <c r="W403" s="9" t="s">
        <v>2546</v>
      </c>
    </row>
    <row r="404" spans="1:23" ht="36" customHeight="1" x14ac:dyDescent="0.2">
      <c r="A404" s="17">
        <v>263016</v>
      </c>
      <c r="B404" s="5" t="s">
        <v>1809</v>
      </c>
      <c r="C404" s="6" t="str">
        <f t="shared" si="76"/>
        <v>S</v>
      </c>
      <c r="D404" s="5" t="s">
        <v>3852</v>
      </c>
      <c r="E404" s="5" t="s">
        <v>1028</v>
      </c>
      <c r="F404" s="7" t="str">
        <f t="shared" si="69"/>
        <v xml:space="preserve">   </v>
      </c>
      <c r="G404" s="8" t="str">
        <f t="shared" si="70"/>
        <v xml:space="preserve"> </v>
      </c>
      <c r="H404" s="8" t="str">
        <f t="shared" si="71"/>
        <v xml:space="preserve"> </v>
      </c>
      <c r="I404" s="8" t="str">
        <f t="shared" si="72"/>
        <v xml:space="preserve"> </v>
      </c>
      <c r="J404" s="8" t="str">
        <f t="shared" si="73"/>
        <v xml:space="preserve"> </v>
      </c>
      <c r="K404" s="9" t="s">
        <v>1821</v>
      </c>
      <c r="L404" s="11" t="s">
        <v>1822</v>
      </c>
      <c r="M404" s="9" t="s">
        <v>1823</v>
      </c>
      <c r="N404" s="10" t="str">
        <f t="shared" si="75"/>
        <v>06 DEPT OF CULTURE, RECREATION &amp; TOURISM / 264 OFFICE OF STATE PARKS</v>
      </c>
      <c r="O404" s="17">
        <v>263016</v>
      </c>
      <c r="P404" s="9" t="s">
        <v>368</v>
      </c>
      <c r="Q404" s="11" t="s">
        <v>358</v>
      </c>
      <c r="R404" s="12">
        <v>309</v>
      </c>
      <c r="S404" s="9" t="s">
        <v>2547</v>
      </c>
      <c r="T404" s="10" t="str">
        <f t="shared" si="74"/>
        <v>State Historic Site-----State Historic Site-----</v>
      </c>
      <c r="U404" s="13" t="s">
        <v>1047</v>
      </c>
      <c r="V404" s="13" t="s">
        <v>1047</v>
      </c>
    </row>
    <row r="405" spans="1:23" ht="36" customHeight="1" x14ac:dyDescent="0.2">
      <c r="A405" s="17">
        <v>263017</v>
      </c>
      <c r="B405" s="5" t="s">
        <v>1809</v>
      </c>
      <c r="C405" s="6" t="str">
        <f t="shared" si="76"/>
        <v>S</v>
      </c>
      <c r="D405" s="5" t="s">
        <v>3852</v>
      </c>
      <c r="E405" s="5" t="s">
        <v>1028</v>
      </c>
      <c r="F405" s="7" t="str">
        <f t="shared" si="69"/>
        <v xml:space="preserve">   </v>
      </c>
      <c r="G405" s="8" t="str">
        <f t="shared" si="70"/>
        <v xml:space="preserve"> </v>
      </c>
      <c r="H405" s="8" t="str">
        <f t="shared" si="71"/>
        <v xml:space="preserve"> </v>
      </c>
      <c r="I405" s="8" t="str">
        <f t="shared" si="72"/>
        <v xml:space="preserve"> </v>
      </c>
      <c r="J405" s="8" t="str">
        <f t="shared" si="73"/>
        <v xml:space="preserve"> </v>
      </c>
      <c r="K405" s="9" t="s">
        <v>1831</v>
      </c>
      <c r="L405" s="11" t="s">
        <v>1894</v>
      </c>
      <c r="M405" s="9" t="s">
        <v>1895</v>
      </c>
      <c r="N405" s="10" t="str">
        <f t="shared" si="75"/>
        <v>16 DEPT OF WILDLIFE &amp; FISHERIES / 513 OFFICE OF WILDLIFE</v>
      </c>
      <c r="O405" s="17">
        <v>263017</v>
      </c>
      <c r="P405" s="9" t="s">
        <v>369</v>
      </c>
      <c r="Q405" s="11" t="s">
        <v>358</v>
      </c>
      <c r="R405" s="12">
        <v>369.8</v>
      </c>
      <c r="T405" s="10" t="str">
        <f t="shared" si="74"/>
        <v>----------</v>
      </c>
      <c r="U405" s="13" t="s">
        <v>1028</v>
      </c>
      <c r="V405" s="13" t="s">
        <v>1028</v>
      </c>
    </row>
    <row r="406" spans="1:23" ht="36" customHeight="1" x14ac:dyDescent="0.2">
      <c r="A406" s="17">
        <v>304002</v>
      </c>
      <c r="B406" s="5" t="s">
        <v>1809</v>
      </c>
      <c r="C406" s="6" t="str">
        <f t="shared" si="76"/>
        <v>S</v>
      </c>
      <c r="D406" s="5" t="s">
        <v>3852</v>
      </c>
      <c r="E406" s="5" t="s">
        <v>1028</v>
      </c>
      <c r="F406" s="7" t="str">
        <f t="shared" si="69"/>
        <v xml:space="preserve">   </v>
      </c>
      <c r="G406" s="8" t="str">
        <f t="shared" si="70"/>
        <v xml:space="preserve"> </v>
      </c>
      <c r="H406" s="8" t="str">
        <f t="shared" si="71"/>
        <v xml:space="preserve"> </v>
      </c>
      <c r="I406" s="8" t="str">
        <f t="shared" si="72"/>
        <v xml:space="preserve"> </v>
      </c>
      <c r="J406" s="8" t="str">
        <f t="shared" si="73"/>
        <v xml:space="preserve"> </v>
      </c>
      <c r="K406" s="9" t="s">
        <v>1825</v>
      </c>
      <c r="L406" s="11" t="s">
        <v>1826</v>
      </c>
      <c r="M406" s="9" t="s">
        <v>1827</v>
      </c>
      <c r="N406" s="10" t="str">
        <f t="shared" si="75"/>
        <v>07 DEPT OF TRANSPORTATION &amp; DEVELOPMENT / 276 ENGINEERING AND OPERATIONS</v>
      </c>
      <c r="O406" s="17">
        <v>304002</v>
      </c>
      <c r="P406" s="9" t="s">
        <v>370</v>
      </c>
      <c r="Q406" s="11" t="s">
        <v>371</v>
      </c>
      <c r="R406" s="12">
        <v>3.15</v>
      </c>
      <c r="S406" s="9" t="s">
        <v>2548</v>
      </c>
      <c r="T406" s="10" t="str">
        <f t="shared" si="74"/>
        <v>Maintenance Unit-----Maintain Existing-----SLO/GIS PLOTS THIS PROPERTY IN SEC. 27, T13S,R15E &amp; IN SEC. 76, T13S,R14 E.</v>
      </c>
      <c r="U406" s="13" t="s">
        <v>1161</v>
      </c>
      <c r="V406" s="13" t="s">
        <v>1162</v>
      </c>
      <c r="W406" s="9" t="s">
        <v>2549</v>
      </c>
    </row>
    <row r="407" spans="1:23" ht="36" customHeight="1" x14ac:dyDescent="0.2">
      <c r="A407" s="17">
        <v>304006</v>
      </c>
      <c r="B407" s="5" t="s">
        <v>1809</v>
      </c>
      <c r="C407" s="6" t="str">
        <f t="shared" si="76"/>
        <v>S</v>
      </c>
      <c r="D407" s="5" t="s">
        <v>3852</v>
      </c>
      <c r="E407" s="5" t="s">
        <v>1028</v>
      </c>
      <c r="F407" s="7" t="str">
        <f t="shared" si="69"/>
        <v xml:space="preserve">   </v>
      </c>
      <c r="G407" s="8" t="str">
        <f t="shared" si="70"/>
        <v xml:space="preserve"> </v>
      </c>
      <c r="H407" s="8" t="str">
        <f t="shared" si="71"/>
        <v xml:space="preserve"> </v>
      </c>
      <c r="I407" s="8" t="str">
        <f t="shared" si="72"/>
        <v xml:space="preserve"> </v>
      </c>
      <c r="J407" s="8" t="str">
        <f t="shared" si="73"/>
        <v xml:space="preserve"> </v>
      </c>
      <c r="K407" s="9" t="s">
        <v>1836</v>
      </c>
      <c r="L407" s="11" t="s">
        <v>1837</v>
      </c>
      <c r="M407" s="9" t="s">
        <v>1838</v>
      </c>
      <c r="N407" s="10" t="str">
        <f t="shared" si="75"/>
        <v>19E LOUISIANA STATE UNIVERSITY HEALTH / 610 LSUHCS - LSU HEALTH CARE SRVS</v>
      </c>
      <c r="O407" s="17">
        <v>304006</v>
      </c>
      <c r="P407" s="9" t="s">
        <v>372</v>
      </c>
      <c r="Q407" s="11" t="s">
        <v>371</v>
      </c>
      <c r="R407" s="12">
        <v>282.77</v>
      </c>
      <c r="S407" s="9" t="s">
        <v>2550</v>
      </c>
      <c r="T407" s="10" t="str">
        <f t="shared" si="74"/>
        <v>ILH has a 3.0722% interest in the earnings of this property----------26,367.26 IS TOTAL ACREAGE FIGURE- SEE S.C. 3-55-058 &amp; 3-29-025. (SIMIL AR PROPERTY TO S.C. 3-04-013).</v>
      </c>
      <c r="U407" s="13" t="s">
        <v>1294</v>
      </c>
      <c r="V407" s="13" t="s">
        <v>1028</v>
      </c>
      <c r="W407" s="9" t="s">
        <v>2551</v>
      </c>
    </row>
    <row r="408" spans="1:23" ht="36" customHeight="1" x14ac:dyDescent="0.2">
      <c r="A408" s="17">
        <v>304007</v>
      </c>
      <c r="B408" s="5" t="s">
        <v>1809</v>
      </c>
      <c r="C408" s="6" t="str">
        <f t="shared" si="76"/>
        <v>S</v>
      </c>
      <c r="D408" s="5" t="s">
        <v>3852</v>
      </c>
      <c r="E408" s="5" t="s">
        <v>1028</v>
      </c>
      <c r="F408" s="7" t="str">
        <f t="shared" si="69"/>
        <v xml:space="preserve">RT </v>
      </c>
      <c r="G408" s="8" t="str">
        <f t="shared" si="70"/>
        <v xml:space="preserve"> </v>
      </c>
      <c r="H408" s="8" t="str">
        <f t="shared" si="71"/>
        <v>R</v>
      </c>
      <c r="I408" s="8" t="str">
        <f t="shared" si="72"/>
        <v>T</v>
      </c>
      <c r="J408" s="8" t="str">
        <f t="shared" si="73"/>
        <v xml:space="preserve"> </v>
      </c>
      <c r="K408" s="9" t="s">
        <v>1856</v>
      </c>
      <c r="L408" s="11" t="s">
        <v>1857</v>
      </c>
      <c r="M408" s="9" t="s">
        <v>1858</v>
      </c>
      <c r="N408" s="10" t="str">
        <f t="shared" si="75"/>
        <v>01 EXECUTIVE DEPARTMENT / 107 DIVISION OF ADMINISTRATION</v>
      </c>
      <c r="O408" s="17">
        <v>304007</v>
      </c>
      <c r="P408" s="9" t="s">
        <v>373</v>
      </c>
      <c r="Q408" s="11" t="s">
        <v>371</v>
      </c>
      <c r="R408" s="12">
        <v>1590.36</v>
      </c>
      <c r="S408" s="9" t="s">
        <v>2552</v>
      </c>
      <c r="T408" s="10" t="str">
        <f t="shared" si="74"/>
        <v>{TF#38.110} {TF#40.600} {TF#40.700} {TF#43.500} {TF#44.500} {TF#48.600} {TF#48.700} {TF#48.710} {TF#49.500} {TF#49.510} {TF#49.5-----CONTINUE TO GROW TIMBER AND PUBLIC RECREATION-----SEE S.C. 4-50-018 ST. MARTIN PH; 4-51-009 ST. MARY PH; 4-23-012 IBERIA P H; &amp; 2-24-019 IBERVILLE PH.</v>
      </c>
      <c r="U408" s="13" t="s">
        <v>1295</v>
      </c>
      <c r="V408" s="13" t="s">
        <v>1296</v>
      </c>
      <c r="W408" s="9" t="s">
        <v>2553</v>
      </c>
    </row>
    <row r="409" spans="1:23" ht="36" customHeight="1" x14ac:dyDescent="0.2">
      <c r="A409" s="17">
        <v>304008</v>
      </c>
      <c r="B409" s="5" t="s">
        <v>1809</v>
      </c>
      <c r="C409" s="6" t="str">
        <f t="shared" si="76"/>
        <v>S</v>
      </c>
      <c r="D409" s="5" t="s">
        <v>3852</v>
      </c>
      <c r="E409" s="5" t="s">
        <v>1028</v>
      </c>
      <c r="F409" s="7" t="str">
        <f t="shared" si="69"/>
        <v xml:space="preserve">R  </v>
      </c>
      <c r="G409" s="8" t="str">
        <f t="shared" si="70"/>
        <v>S</v>
      </c>
      <c r="H409" s="8" t="str">
        <f t="shared" si="71"/>
        <v>R</v>
      </c>
      <c r="I409" s="8" t="str">
        <f t="shared" si="72"/>
        <v xml:space="preserve"> </v>
      </c>
      <c r="J409" s="8" t="str">
        <f t="shared" si="73"/>
        <v xml:space="preserve"> </v>
      </c>
      <c r="K409" s="9" t="s">
        <v>1856</v>
      </c>
      <c r="L409" s="11" t="s">
        <v>1857</v>
      </c>
      <c r="M409" s="9" t="s">
        <v>1858</v>
      </c>
      <c r="N409" s="10" t="str">
        <f t="shared" si="75"/>
        <v>01 EXECUTIVE DEPARTMENT / 107 DIVISION OF ADMINISTRATION</v>
      </c>
      <c r="O409" s="17">
        <v>304008</v>
      </c>
      <c r="P409" s="9" t="s">
        <v>17</v>
      </c>
      <c r="Q409" s="11" t="s">
        <v>371</v>
      </c>
      <c r="R409" s="12">
        <v>1.08</v>
      </c>
      <c r="S409" s="9" t="s">
        <v>2554</v>
      </c>
      <c r="T409" s="10" t="str">
        <f t="shared" si="74"/>
        <v>{TF#38.200}  GROWING TREES, PUBLIC RECREATION, TITLE ASSESSMENT - CLAIMED BY BROWNELL - KIDD CO.-----SELL-----SEE S.C. 2-24-026 FOR OTHER LOTS IN SEC. 14, T12S,R12E WHICH LYIES IN IB ERVILLE PARISH.</v>
      </c>
      <c r="U409" s="13" t="s">
        <v>1297</v>
      </c>
      <c r="V409" s="13" t="s">
        <v>1167</v>
      </c>
      <c r="W409" s="9" t="s">
        <v>2555</v>
      </c>
    </row>
    <row r="410" spans="1:23" ht="36" customHeight="1" x14ac:dyDescent="0.2">
      <c r="A410" s="17">
        <v>304009</v>
      </c>
      <c r="B410" s="5" t="s">
        <v>1809</v>
      </c>
      <c r="C410" s="6" t="str">
        <f t="shared" si="76"/>
        <v>S</v>
      </c>
      <c r="D410" s="5" t="s">
        <v>3852</v>
      </c>
      <c r="E410" s="5" t="s">
        <v>1028</v>
      </c>
      <c r="F410" s="7" t="str">
        <f t="shared" si="69"/>
        <v xml:space="preserve">RT </v>
      </c>
      <c r="G410" s="8" t="str">
        <f t="shared" si="70"/>
        <v xml:space="preserve"> </v>
      </c>
      <c r="H410" s="8" t="str">
        <f t="shared" si="71"/>
        <v>R</v>
      </c>
      <c r="I410" s="8" t="str">
        <f t="shared" si="72"/>
        <v>T</v>
      </c>
      <c r="J410" s="8" t="str">
        <f t="shared" si="73"/>
        <v xml:space="preserve"> </v>
      </c>
      <c r="K410" s="9" t="s">
        <v>1856</v>
      </c>
      <c r="L410" s="11" t="s">
        <v>1857</v>
      </c>
      <c r="M410" s="9" t="s">
        <v>1858</v>
      </c>
      <c r="N410" s="10" t="str">
        <f t="shared" si="75"/>
        <v>01 EXECUTIVE DEPARTMENT / 107 DIVISION OF ADMINISTRATION</v>
      </c>
      <c r="O410" s="17">
        <v>304009</v>
      </c>
      <c r="P410" s="9" t="s">
        <v>17</v>
      </c>
      <c r="Q410" s="11" t="s">
        <v>371</v>
      </c>
      <c r="R410" s="12">
        <v>37.6</v>
      </c>
      <c r="S410" s="9" t="s">
        <v>2556</v>
      </c>
      <c r="T410" s="10" t="str">
        <f t="shared" si="74"/>
        <v>{TF#38.300}  TIMBER PRODUCTION / PUBLIC RECREATION;  TITLE CONFLICT - PARISH ASSESSMENT TO BROWNELL - KIDD CO.-----03/28/2016 - RETAIN FOR TIMBER MANAGEMENT PROGRAM-----</v>
      </c>
      <c r="U410" s="13" t="s">
        <v>1298</v>
      </c>
      <c r="V410" s="13" t="s">
        <v>1152</v>
      </c>
    </row>
    <row r="411" spans="1:23" ht="36" customHeight="1" x14ac:dyDescent="0.2">
      <c r="A411" s="17">
        <v>304010</v>
      </c>
      <c r="B411" s="5" t="s">
        <v>1809</v>
      </c>
      <c r="C411" s="6" t="str">
        <f t="shared" si="76"/>
        <v>S</v>
      </c>
      <c r="D411" s="5" t="s">
        <v>3852</v>
      </c>
      <c r="E411" s="5" t="s">
        <v>1028</v>
      </c>
      <c r="F411" s="7" t="str">
        <f t="shared" si="69"/>
        <v xml:space="preserve">RT </v>
      </c>
      <c r="G411" s="8" t="str">
        <f t="shared" si="70"/>
        <v xml:space="preserve"> </v>
      </c>
      <c r="H411" s="8" t="str">
        <f t="shared" si="71"/>
        <v>R</v>
      </c>
      <c r="I411" s="8" t="str">
        <f t="shared" si="72"/>
        <v>T</v>
      </c>
      <c r="J411" s="8" t="str">
        <f t="shared" si="73"/>
        <v xml:space="preserve"> </v>
      </c>
      <c r="K411" s="9" t="s">
        <v>1856</v>
      </c>
      <c r="L411" s="11" t="s">
        <v>1857</v>
      </c>
      <c r="M411" s="9" t="s">
        <v>1858</v>
      </c>
      <c r="N411" s="10" t="str">
        <f t="shared" si="75"/>
        <v>01 EXECUTIVE DEPARTMENT / 107 DIVISION OF ADMINISTRATION</v>
      </c>
      <c r="O411" s="17">
        <v>304010</v>
      </c>
      <c r="P411" s="9" t="s">
        <v>17</v>
      </c>
      <c r="Q411" s="11" t="s">
        <v>371</v>
      </c>
      <c r="R411" s="12">
        <v>97.15</v>
      </c>
      <c r="S411" s="9" t="s">
        <v>2557</v>
      </c>
      <c r="T411" s="10" t="str">
        <f t="shared" si="74"/>
        <v>{TF#38.400}  TIMBER PRODUCTION / PUBLIC RECREATION;  TITLE CONFLICT - PARISH ASSESSMENT TO BROWNELL - KIDD CO.-----03/28/2016 - RETAIN FOR TIMBER MANAGEMENT PROGRAM-----</v>
      </c>
      <c r="U411" s="13" t="s">
        <v>1299</v>
      </c>
      <c r="V411" s="13" t="s">
        <v>1152</v>
      </c>
    </row>
    <row r="412" spans="1:23" ht="36" customHeight="1" x14ac:dyDescent="0.2">
      <c r="A412" s="17">
        <v>304011</v>
      </c>
      <c r="B412" s="5" t="s">
        <v>1809</v>
      </c>
      <c r="C412" s="6" t="str">
        <f t="shared" si="76"/>
        <v>S</v>
      </c>
      <c r="D412" s="5" t="s">
        <v>3852</v>
      </c>
      <c r="E412" s="5" t="s">
        <v>1028</v>
      </c>
      <c r="F412" s="7" t="str">
        <f t="shared" si="69"/>
        <v xml:space="preserve">R  </v>
      </c>
      <c r="G412" s="8" t="str">
        <f t="shared" si="70"/>
        <v>S</v>
      </c>
      <c r="H412" s="8" t="str">
        <f t="shared" si="71"/>
        <v>R</v>
      </c>
      <c r="I412" s="8" t="str">
        <f t="shared" si="72"/>
        <v xml:space="preserve"> </v>
      </c>
      <c r="J412" s="8" t="str">
        <f t="shared" si="73"/>
        <v xml:space="preserve"> </v>
      </c>
      <c r="K412" s="9" t="s">
        <v>1856</v>
      </c>
      <c r="L412" s="11" t="s">
        <v>1857</v>
      </c>
      <c r="M412" s="9" t="s">
        <v>1858</v>
      </c>
      <c r="N412" s="10" t="str">
        <f t="shared" si="75"/>
        <v>01 EXECUTIVE DEPARTMENT / 107 DIVISION OF ADMINISTRATION</v>
      </c>
      <c r="O412" s="17">
        <v>304011</v>
      </c>
      <c r="P412" s="9" t="s">
        <v>17</v>
      </c>
      <c r="Q412" s="11" t="s">
        <v>371</v>
      </c>
      <c r="R412" s="12">
        <v>2.08</v>
      </c>
      <c r="S412" s="9" t="s">
        <v>2558</v>
      </c>
      <c r="T412" s="10" t="str">
        <f t="shared" si="74"/>
        <v>{TF#38.100}  GROWING TREES, PUBLIC RECREATION, TITLE ASSESSMENT - CLAIMED BY BROWNELL - KIDD CO.-----SELL-----</v>
      </c>
      <c r="U412" s="13" t="s">
        <v>1300</v>
      </c>
      <c r="V412" s="13" t="s">
        <v>1167</v>
      </c>
    </row>
    <row r="413" spans="1:23" ht="36" customHeight="1" x14ac:dyDescent="0.2">
      <c r="A413" s="17">
        <v>304012</v>
      </c>
      <c r="B413" s="5" t="s">
        <v>1809</v>
      </c>
      <c r="C413" s="6" t="str">
        <f t="shared" si="76"/>
        <v>S</v>
      </c>
      <c r="D413" s="5" t="s">
        <v>3852</v>
      </c>
      <c r="E413" s="5" t="s">
        <v>1028</v>
      </c>
      <c r="F413" s="7" t="str">
        <f t="shared" si="69"/>
        <v xml:space="preserve">RT </v>
      </c>
      <c r="G413" s="8" t="str">
        <f t="shared" si="70"/>
        <v xml:space="preserve"> </v>
      </c>
      <c r="H413" s="8" t="str">
        <f t="shared" si="71"/>
        <v>R</v>
      </c>
      <c r="I413" s="8" t="str">
        <f t="shared" si="72"/>
        <v>T</v>
      </c>
      <c r="J413" s="8" t="str">
        <f t="shared" si="73"/>
        <v xml:space="preserve"> </v>
      </c>
      <c r="K413" s="9" t="s">
        <v>1856</v>
      </c>
      <c r="L413" s="11" t="s">
        <v>1857</v>
      </c>
      <c r="M413" s="9" t="s">
        <v>1858</v>
      </c>
      <c r="N413" s="10" t="str">
        <f t="shared" si="75"/>
        <v>01 EXECUTIVE DEPARTMENT / 107 DIVISION OF ADMINISTRATION</v>
      </c>
      <c r="O413" s="17">
        <v>304012</v>
      </c>
      <c r="P413" s="9" t="s">
        <v>17</v>
      </c>
      <c r="Q413" s="11" t="s">
        <v>371</v>
      </c>
      <c r="R413" s="12">
        <v>39.630000000000003</v>
      </c>
      <c r="S413" s="9" t="s">
        <v>2559</v>
      </c>
      <c r="T413" s="10" t="str">
        <f t="shared" si="74"/>
        <v>{TF#49.100}  TIMBER PRODUCTION / PUBLIC RECREATION-----03/28/2016 - RETAIN FOR TIMBER MANAGEMENT PROGRAM-----OVERLAPS WITH BE/SC 3-04-006 DOC. 1 ASSUMPTION PARISH. ITEM 13.</v>
      </c>
      <c r="U413" s="13" t="s">
        <v>1301</v>
      </c>
      <c r="V413" s="13" t="s">
        <v>1152</v>
      </c>
      <c r="W413" s="9" t="s">
        <v>2560</v>
      </c>
    </row>
    <row r="414" spans="1:23" ht="36" customHeight="1" x14ac:dyDescent="0.2">
      <c r="A414" s="17">
        <v>304013</v>
      </c>
      <c r="B414" s="5" t="s">
        <v>1809</v>
      </c>
      <c r="C414" s="6" t="str">
        <f t="shared" si="76"/>
        <v>S</v>
      </c>
      <c r="D414" s="5" t="s">
        <v>3852</v>
      </c>
      <c r="E414" s="5" t="s">
        <v>1028</v>
      </c>
      <c r="F414" s="7" t="str">
        <f t="shared" si="69"/>
        <v xml:space="preserve">   </v>
      </c>
      <c r="G414" s="8" t="str">
        <f t="shared" si="70"/>
        <v xml:space="preserve"> </v>
      </c>
      <c r="H414" s="8" t="str">
        <f t="shared" si="71"/>
        <v xml:space="preserve"> </v>
      </c>
      <c r="I414" s="8" t="str">
        <f t="shared" si="72"/>
        <v xml:space="preserve"> </v>
      </c>
      <c r="J414" s="8" t="str">
        <f t="shared" si="73"/>
        <v xml:space="preserve"> </v>
      </c>
      <c r="K414" s="9" t="s">
        <v>1810</v>
      </c>
      <c r="L414" s="11" t="s">
        <v>1850</v>
      </c>
      <c r="M414" s="9" t="s">
        <v>1851</v>
      </c>
      <c r="N414" s="10" t="str">
        <f t="shared" si="75"/>
        <v>19A HIGHER EDUCATION / 600 LSU BOARD OF SUPERVISORS</v>
      </c>
      <c r="O414" s="17">
        <v>304013</v>
      </c>
      <c r="P414" s="9" t="s">
        <v>374</v>
      </c>
      <c r="Q414" s="11" t="s">
        <v>371</v>
      </c>
      <c r="R414" s="12">
        <v>92.07</v>
      </c>
      <c r="S414" s="9" t="s">
        <v>2561</v>
      </c>
      <c r="T414" s="10" t="str">
        <f t="shared" si="74"/>
        <v>Vacant-----continue current use-----SEE S.C. 3-29-013, 3-55-059 &amp; 4-50-031 (SIMILAR PROPERTY TO S.C. 3-04-00 6).</v>
      </c>
      <c r="U414" s="13" t="s">
        <v>1192</v>
      </c>
      <c r="V414" s="13" t="s">
        <v>1182</v>
      </c>
      <c r="W414" s="9" t="s">
        <v>2562</v>
      </c>
    </row>
    <row r="415" spans="1:23" ht="36" customHeight="1" x14ac:dyDescent="0.2">
      <c r="A415" s="17">
        <v>304014</v>
      </c>
      <c r="B415" s="5" t="s">
        <v>1809</v>
      </c>
      <c r="C415" s="6" t="str">
        <f t="shared" si="76"/>
        <v>S</v>
      </c>
      <c r="D415" s="5" t="s">
        <v>3852</v>
      </c>
      <c r="E415" s="5" t="s">
        <v>1028</v>
      </c>
      <c r="F415" s="7" t="str">
        <f t="shared" si="69"/>
        <v xml:space="preserve">   </v>
      </c>
      <c r="G415" s="8" t="str">
        <f t="shared" si="70"/>
        <v xml:space="preserve"> </v>
      </c>
      <c r="H415" s="8" t="str">
        <f t="shared" si="71"/>
        <v xml:space="preserve"> </v>
      </c>
      <c r="I415" s="8" t="str">
        <f t="shared" si="72"/>
        <v xml:space="preserve"> </v>
      </c>
      <c r="J415" s="8" t="str">
        <f t="shared" si="73"/>
        <v xml:space="preserve"> </v>
      </c>
      <c r="K415" s="9" t="s">
        <v>1831</v>
      </c>
      <c r="L415" s="11" t="s">
        <v>1894</v>
      </c>
      <c r="M415" s="9" t="s">
        <v>1895</v>
      </c>
      <c r="N415" s="10" t="str">
        <f t="shared" si="75"/>
        <v>16 DEPT OF WILDLIFE &amp; FISHERIES / 513 OFFICE OF WILDLIFE</v>
      </c>
      <c r="O415" s="17">
        <v>304014</v>
      </c>
      <c r="P415" s="9" t="s">
        <v>375</v>
      </c>
      <c r="Q415" s="11" t="s">
        <v>371</v>
      </c>
      <c r="R415" s="12">
        <v>2839.12</v>
      </c>
      <c r="S415" s="9" t="s">
        <v>2563</v>
      </c>
      <c r="T415" s="10" t="str">
        <f t="shared" si="74"/>
        <v>WMA----------PROPERTY SHALL BE USED EXCLUSIVELY FOR WMA.</v>
      </c>
      <c r="U415" s="13" t="s">
        <v>1141</v>
      </c>
      <c r="V415" s="13" t="s">
        <v>1028</v>
      </c>
      <c r="W415" s="9" t="s">
        <v>2564</v>
      </c>
    </row>
    <row r="416" spans="1:23" ht="36" customHeight="1" x14ac:dyDescent="0.2">
      <c r="A416" s="17">
        <v>304015</v>
      </c>
      <c r="B416" s="5" t="s">
        <v>1809</v>
      </c>
      <c r="C416" s="6" t="str">
        <f t="shared" si="76"/>
        <v>S</v>
      </c>
      <c r="D416" s="5" t="s">
        <v>3852</v>
      </c>
      <c r="E416" s="5" t="s">
        <v>1028</v>
      </c>
      <c r="F416" s="7" t="str">
        <f t="shared" si="69"/>
        <v xml:space="preserve">RT </v>
      </c>
      <c r="G416" s="8" t="str">
        <f t="shared" si="70"/>
        <v xml:space="preserve"> </v>
      </c>
      <c r="H416" s="8" t="str">
        <f t="shared" si="71"/>
        <v>R</v>
      </c>
      <c r="I416" s="8" t="str">
        <f t="shared" si="72"/>
        <v>T</v>
      </c>
      <c r="J416" s="8" t="str">
        <f t="shared" si="73"/>
        <v xml:space="preserve"> </v>
      </c>
      <c r="K416" s="9" t="s">
        <v>1856</v>
      </c>
      <c r="L416" s="11" t="s">
        <v>1857</v>
      </c>
      <c r="M416" s="9" t="s">
        <v>1858</v>
      </c>
      <c r="N416" s="10" t="str">
        <f t="shared" si="75"/>
        <v>01 EXECUTIVE DEPARTMENT / 107 DIVISION OF ADMINISTRATION</v>
      </c>
      <c r="O416" s="17">
        <v>304015</v>
      </c>
      <c r="P416" s="9" t="s">
        <v>268</v>
      </c>
      <c r="Q416" s="11" t="s">
        <v>371</v>
      </c>
      <c r="R416" s="12">
        <v>110.94</v>
      </c>
      <c r="S416" s="9" t="s">
        <v>2565</v>
      </c>
      <c r="T416" s="10" t="str">
        <f t="shared" si="74"/>
        <v>{TF#48.650}  {TF#49.210}  {TF#49.220}  TIMBER PRODUCTION, PUBLIC RECREATION, LOW BUTTONWOOD SWAMP-----CONTINUE TO GROW TIMBER AND PUBLIC RECREATION-----DONATION 5 PH.'S: ASSUMPTION S.C. 3-04-015; IBERIA S.C. 4-23-030; IBERVI LLE S.C. 2-24-027; ST. MARTIN S.C. 4-50-036; ST. MARY S</v>
      </c>
      <c r="U416" s="13" t="s">
        <v>1302</v>
      </c>
      <c r="V416" s="13" t="s">
        <v>1296</v>
      </c>
      <c r="W416" s="9" t="s">
        <v>2385</v>
      </c>
    </row>
    <row r="417" spans="1:23" ht="36" customHeight="1" x14ac:dyDescent="0.2">
      <c r="A417" s="17">
        <v>304016</v>
      </c>
      <c r="B417" s="5" t="s">
        <v>1809</v>
      </c>
      <c r="C417" s="6" t="str">
        <f t="shared" si="76"/>
        <v>L</v>
      </c>
      <c r="D417" s="5" t="s">
        <v>1028</v>
      </c>
      <c r="E417" s="5" t="s">
        <v>3850</v>
      </c>
      <c r="F417" s="7" t="str">
        <f t="shared" si="69"/>
        <v xml:space="preserve">   </v>
      </c>
      <c r="G417" s="8" t="str">
        <f t="shared" si="70"/>
        <v xml:space="preserve"> </v>
      </c>
      <c r="H417" s="8" t="str">
        <f t="shared" si="71"/>
        <v xml:space="preserve"> </v>
      </c>
      <c r="I417" s="8" t="str">
        <f t="shared" si="72"/>
        <v xml:space="preserve"> </v>
      </c>
      <c r="J417" s="8" t="str">
        <f t="shared" si="73"/>
        <v xml:space="preserve"> </v>
      </c>
      <c r="K417" s="9" t="s">
        <v>1856</v>
      </c>
      <c r="L417" s="11">
        <v>112</v>
      </c>
      <c r="M417" s="9" t="s">
        <v>1893</v>
      </c>
      <c r="N417" s="10" t="str">
        <f t="shared" si="75"/>
        <v>01 EXECUTIVE DEPARTMENT / 112 DEPT OF MILITARY AFFAIRS</v>
      </c>
      <c r="O417" s="17">
        <v>304016</v>
      </c>
      <c r="P417" s="9" t="s">
        <v>376</v>
      </c>
      <c r="Q417" s="11" t="s">
        <v>371</v>
      </c>
      <c r="R417" s="12">
        <v>5</v>
      </c>
      <c r="S417" s="9" t="s">
        <v>2566</v>
      </c>
      <c r="T417" s="10" t="str">
        <f t="shared" si="74"/>
        <v>Houses 928th Sapper Company, 769th Bn-----Houses 928th Sapper Company, 769th Bn-----</v>
      </c>
      <c r="U417" s="13" t="s">
        <v>1303</v>
      </c>
      <c r="V417" s="13" t="s">
        <v>1303</v>
      </c>
    </row>
    <row r="418" spans="1:23" ht="36" customHeight="1" x14ac:dyDescent="0.2">
      <c r="A418" s="17">
        <v>304017</v>
      </c>
      <c r="B418" s="5" t="s">
        <v>1809</v>
      </c>
      <c r="C418" s="6" t="str">
        <f t="shared" si="76"/>
        <v>S</v>
      </c>
      <c r="D418" s="5" t="s">
        <v>3852</v>
      </c>
      <c r="E418" s="5" t="s">
        <v>1028</v>
      </c>
      <c r="F418" s="7" t="str">
        <f t="shared" ref="F418:F462" si="77">CONCATENATE(H418,I418,J418)</f>
        <v xml:space="preserve">   </v>
      </c>
      <c r="G418" s="8" t="str">
        <f t="shared" ref="G418:G462" si="78">IFERROR(IF(SEARCH("*SELL*",V418,1),"S")," ")</f>
        <v xml:space="preserve"> </v>
      </c>
      <c r="H418" s="8" t="str">
        <f t="shared" ref="H418:H462" si="79">IFERROR(IF(SEARCH("*RECREAT*",T418,1),"R")," ")</f>
        <v xml:space="preserve"> </v>
      </c>
      <c r="I418" s="8" t="str">
        <f t="shared" ref="I418:I462" si="80">IFERROR(IF(SEARCH("*TIMBER*",T418,1),"T")," ")</f>
        <v xml:space="preserve"> </v>
      </c>
      <c r="J418" s="8" t="str">
        <f t="shared" ref="J418:J462" si="81">IFERROR(IF(SEARCH("*LEAS*",T418,1),"L")," ")</f>
        <v xml:space="preserve"> </v>
      </c>
      <c r="K418" s="9" t="s">
        <v>1810</v>
      </c>
      <c r="L418" s="11" t="s">
        <v>1850</v>
      </c>
      <c r="M418" s="9" t="s">
        <v>1851</v>
      </c>
      <c r="N418" s="10" t="str">
        <f t="shared" si="75"/>
        <v>19A HIGHER EDUCATION / 600 LSU BOARD OF SUPERVISORS</v>
      </c>
      <c r="O418" s="17">
        <v>304017</v>
      </c>
      <c r="P418" s="9" t="s">
        <v>377</v>
      </c>
      <c r="Q418" s="11" t="s">
        <v>371</v>
      </c>
      <c r="R418" s="12">
        <v>106.44</v>
      </c>
      <c r="S418" s="9" t="s">
        <v>2567</v>
      </c>
      <c r="T418" s="10" t="str">
        <f t="shared" ref="T418:T462" si="82">CONCATENATE(U418,"-----",V418,"-----",W418)</f>
        <v>N/A----------</v>
      </c>
      <c r="U418" s="13" t="s">
        <v>1304</v>
      </c>
      <c r="V418" s="13" t="s">
        <v>1028</v>
      </c>
    </row>
    <row r="419" spans="1:23" ht="36" customHeight="1" x14ac:dyDescent="0.2">
      <c r="A419" s="17">
        <v>329001</v>
      </c>
      <c r="B419" s="5" t="s">
        <v>1809</v>
      </c>
      <c r="C419" s="6" t="str">
        <f t="shared" si="76"/>
        <v>L</v>
      </c>
      <c r="D419" s="5" t="s">
        <v>1028</v>
      </c>
      <c r="E419" s="5" t="s">
        <v>3850</v>
      </c>
      <c r="F419" s="7" t="str">
        <f t="shared" si="77"/>
        <v xml:space="preserve">   </v>
      </c>
      <c r="G419" s="8" t="str">
        <f t="shared" si="78"/>
        <v xml:space="preserve"> </v>
      </c>
      <c r="H419" s="8" t="str">
        <f t="shared" si="79"/>
        <v xml:space="preserve"> </v>
      </c>
      <c r="I419" s="8" t="str">
        <f t="shared" si="80"/>
        <v xml:space="preserve"> </v>
      </c>
      <c r="J419" s="8" t="str">
        <f t="shared" si="81"/>
        <v xml:space="preserve"> </v>
      </c>
      <c r="K419" s="9" t="s">
        <v>1856</v>
      </c>
      <c r="L419" s="11">
        <v>112</v>
      </c>
      <c r="M419" s="9" t="s">
        <v>1893</v>
      </c>
      <c r="N419" s="10" t="str">
        <f t="shared" si="75"/>
        <v>01 EXECUTIVE DEPARTMENT / 112 DEPT OF MILITARY AFFAIRS</v>
      </c>
      <c r="O419" s="17">
        <v>329001</v>
      </c>
      <c r="P419" s="9" t="s">
        <v>378</v>
      </c>
      <c r="Q419" s="11" t="s">
        <v>379</v>
      </c>
      <c r="R419" s="12">
        <v>1.44</v>
      </c>
      <c r="S419" s="9" t="s">
        <v>2568</v>
      </c>
      <c r="T419" s="10" t="str">
        <f t="shared" si="82"/>
        <v>Houses Det 1, 139th RSG-----Houses Det 1, 139th RSG-----</v>
      </c>
      <c r="U419" s="13" t="s">
        <v>1305</v>
      </c>
      <c r="V419" s="13" t="s">
        <v>1305</v>
      </c>
    </row>
    <row r="420" spans="1:23" ht="36" customHeight="1" x14ac:dyDescent="0.2">
      <c r="A420" s="17">
        <v>329002</v>
      </c>
      <c r="B420" s="5" t="s">
        <v>1809</v>
      </c>
      <c r="C420" s="6" t="str">
        <f t="shared" si="76"/>
        <v>L</v>
      </c>
      <c r="D420" s="5" t="s">
        <v>1028</v>
      </c>
      <c r="E420" s="5" t="s">
        <v>3850</v>
      </c>
      <c r="F420" s="7" t="str">
        <f t="shared" si="77"/>
        <v xml:space="preserve">   </v>
      </c>
      <c r="G420" s="8" t="str">
        <f t="shared" si="78"/>
        <v xml:space="preserve"> </v>
      </c>
      <c r="H420" s="8" t="str">
        <f t="shared" si="79"/>
        <v xml:space="preserve"> </v>
      </c>
      <c r="I420" s="8" t="str">
        <f t="shared" si="80"/>
        <v xml:space="preserve"> </v>
      </c>
      <c r="J420" s="8" t="str">
        <f t="shared" si="81"/>
        <v xml:space="preserve"> </v>
      </c>
      <c r="K420" s="9" t="s">
        <v>1810</v>
      </c>
      <c r="L420" s="11">
        <v>674</v>
      </c>
      <c r="M420" s="9" t="s">
        <v>3861</v>
      </c>
      <c r="N420" s="10" t="str">
        <f t="shared" si="75"/>
        <v>19A HIGHER EDUCATION / 674 LA UNIVERSITIES MARINE CONSORT</v>
      </c>
      <c r="O420" s="17">
        <v>329002</v>
      </c>
      <c r="P420" s="9" t="s">
        <v>380</v>
      </c>
      <c r="Q420" s="11" t="s">
        <v>379</v>
      </c>
      <c r="R420" s="12">
        <v>10</v>
      </c>
      <c r="S420" s="9" t="s">
        <v>2569</v>
      </c>
      <c r="T420" s="10" t="str">
        <f t="shared" si="82"/>
        <v>----------</v>
      </c>
      <c r="U420" s="13" t="s">
        <v>1028</v>
      </c>
      <c r="V420" s="13" t="s">
        <v>1028</v>
      </c>
    </row>
    <row r="421" spans="1:23" ht="36" customHeight="1" x14ac:dyDescent="0.2">
      <c r="A421" s="17">
        <v>329003</v>
      </c>
      <c r="B421" s="5" t="s">
        <v>1809</v>
      </c>
      <c r="C421" s="6" t="str">
        <f t="shared" si="76"/>
        <v>S</v>
      </c>
      <c r="D421" s="5" t="s">
        <v>3852</v>
      </c>
      <c r="E421" s="5" t="s">
        <v>1028</v>
      </c>
      <c r="F421" s="7" t="str">
        <f t="shared" si="77"/>
        <v xml:space="preserve">   </v>
      </c>
      <c r="G421" s="8" t="str">
        <f t="shared" si="78"/>
        <v xml:space="preserve"> </v>
      </c>
      <c r="H421" s="8" t="str">
        <f t="shared" si="79"/>
        <v xml:space="preserve"> </v>
      </c>
      <c r="I421" s="8" t="str">
        <f t="shared" si="80"/>
        <v xml:space="preserve"> </v>
      </c>
      <c r="J421" s="8" t="str">
        <f t="shared" si="81"/>
        <v xml:space="preserve"> </v>
      </c>
      <c r="K421" s="9" t="s">
        <v>1810</v>
      </c>
      <c r="L421" s="11" t="s">
        <v>2213</v>
      </c>
      <c r="M421" s="9" t="s">
        <v>2214</v>
      </c>
      <c r="N421" s="10" t="str">
        <f t="shared" si="75"/>
        <v>19A HIGHER EDUCATION / 620 BD OF SUPRS-UNIV OF LA SYSTEM</v>
      </c>
      <c r="O421" s="17">
        <v>329003</v>
      </c>
      <c r="P421" s="9" t="s">
        <v>381</v>
      </c>
      <c r="Q421" s="11" t="s">
        <v>379</v>
      </c>
      <c r="R421" s="12">
        <v>286.56</v>
      </c>
      <c r="S421" s="9" t="s">
        <v>2570</v>
      </c>
      <c r="T421" s="10" t="str">
        <f t="shared" si="82"/>
        <v>----------</v>
      </c>
      <c r="U421" s="13" t="s">
        <v>1028</v>
      </c>
      <c r="V421" s="13" t="s">
        <v>1028</v>
      </c>
    </row>
    <row r="422" spans="1:23" ht="36" customHeight="1" x14ac:dyDescent="0.2">
      <c r="A422" s="17">
        <v>329004</v>
      </c>
      <c r="B422" s="5" t="s">
        <v>1809</v>
      </c>
      <c r="C422" s="6" t="str">
        <f t="shared" si="76"/>
        <v>S</v>
      </c>
      <c r="D422" s="5" t="s">
        <v>3852</v>
      </c>
      <c r="E422" s="5" t="s">
        <v>1028</v>
      </c>
      <c r="F422" s="7" t="str">
        <f t="shared" si="77"/>
        <v xml:space="preserve">   </v>
      </c>
      <c r="G422" s="8" t="str">
        <f t="shared" si="78"/>
        <v xml:space="preserve"> </v>
      </c>
      <c r="H422" s="8" t="str">
        <f t="shared" si="79"/>
        <v xml:space="preserve"> </v>
      </c>
      <c r="I422" s="8" t="str">
        <f t="shared" si="80"/>
        <v xml:space="preserve"> </v>
      </c>
      <c r="J422" s="8" t="str">
        <f t="shared" si="81"/>
        <v xml:space="preserve"> </v>
      </c>
      <c r="K422" s="9" t="s">
        <v>1810</v>
      </c>
      <c r="L422" s="11" t="s">
        <v>1811</v>
      </c>
      <c r="M422" s="9" t="s">
        <v>1812</v>
      </c>
      <c r="N422" s="10" t="str">
        <f t="shared" si="75"/>
        <v>19A HIGHER EDUCATION / 649 BD OF SUPRS-COMM &amp; TECH COLL</v>
      </c>
      <c r="O422" s="17">
        <v>329004</v>
      </c>
      <c r="P422" s="9" t="s">
        <v>382</v>
      </c>
      <c r="Q422" s="11" t="s">
        <v>379</v>
      </c>
      <c r="R422" s="12">
        <v>10</v>
      </c>
      <c r="S422" s="9" t="s">
        <v>2571</v>
      </c>
      <c r="T422" s="10" t="str">
        <f t="shared" si="82"/>
        <v>----------</v>
      </c>
      <c r="U422" s="13" t="s">
        <v>1028</v>
      </c>
      <c r="V422" s="13" t="s">
        <v>1028</v>
      </c>
    </row>
    <row r="423" spans="1:23" ht="36" customHeight="1" x14ac:dyDescent="0.2">
      <c r="A423" s="17">
        <v>329005</v>
      </c>
      <c r="B423" s="5" t="s">
        <v>1809</v>
      </c>
      <c r="C423" s="6" t="str">
        <f t="shared" si="76"/>
        <v>S</v>
      </c>
      <c r="D423" s="5" t="s">
        <v>3852</v>
      </c>
      <c r="E423" s="5" t="s">
        <v>1028</v>
      </c>
      <c r="F423" s="7" t="str">
        <f t="shared" si="77"/>
        <v xml:space="preserve">   </v>
      </c>
      <c r="G423" s="8" t="str">
        <f t="shared" si="78"/>
        <v xml:space="preserve"> </v>
      </c>
      <c r="H423" s="8" t="str">
        <f t="shared" si="79"/>
        <v xml:space="preserve"> </v>
      </c>
      <c r="I423" s="8" t="str">
        <f t="shared" si="80"/>
        <v xml:space="preserve"> </v>
      </c>
      <c r="J423" s="8" t="str">
        <f t="shared" si="81"/>
        <v xml:space="preserve"> </v>
      </c>
      <c r="K423" s="9" t="s">
        <v>1810</v>
      </c>
      <c r="L423" s="11" t="s">
        <v>1811</v>
      </c>
      <c r="M423" s="9" t="s">
        <v>1812</v>
      </c>
      <c r="N423" s="10" t="str">
        <f t="shared" si="75"/>
        <v>19A HIGHER EDUCATION / 649 BD OF SUPRS-COMM &amp; TECH COLL</v>
      </c>
      <c r="O423" s="17">
        <v>329005</v>
      </c>
      <c r="P423" s="9" t="s">
        <v>383</v>
      </c>
      <c r="Q423" s="11" t="s">
        <v>379</v>
      </c>
      <c r="R423" s="12">
        <v>7.42</v>
      </c>
      <c r="S423" s="9" t="s">
        <v>2572</v>
      </c>
      <c r="T423" s="10" t="str">
        <f t="shared" si="82"/>
        <v>----------LOCATED ON CORNER OF TARPON BOULEVARD AND EAST 90TH ST.</v>
      </c>
      <c r="U423" s="13" t="s">
        <v>1028</v>
      </c>
      <c r="V423" s="13" t="s">
        <v>1028</v>
      </c>
      <c r="W423" s="9" t="s">
        <v>2573</v>
      </c>
    </row>
    <row r="424" spans="1:23" ht="36" customHeight="1" x14ac:dyDescent="0.2">
      <c r="A424" s="17">
        <v>329006</v>
      </c>
      <c r="B424" s="5" t="s">
        <v>1809</v>
      </c>
      <c r="C424" s="6" t="str">
        <f t="shared" si="76"/>
        <v>L</v>
      </c>
      <c r="D424" s="5" t="s">
        <v>1028</v>
      </c>
      <c r="E424" s="5" t="s">
        <v>3850</v>
      </c>
      <c r="F424" s="7" t="str">
        <f t="shared" si="77"/>
        <v xml:space="preserve">   </v>
      </c>
      <c r="G424" s="8" t="str">
        <f t="shared" si="78"/>
        <v xml:space="preserve"> </v>
      </c>
      <c r="H424" s="8" t="str">
        <f t="shared" si="79"/>
        <v xml:space="preserve"> </v>
      </c>
      <c r="I424" s="8" t="str">
        <f t="shared" si="80"/>
        <v xml:space="preserve"> </v>
      </c>
      <c r="J424" s="8" t="str">
        <f t="shared" si="81"/>
        <v xml:space="preserve"> </v>
      </c>
      <c r="K424" s="9" t="s">
        <v>1821</v>
      </c>
      <c r="L424" s="11">
        <v>263</v>
      </c>
      <c r="M424" s="9" t="s">
        <v>1936</v>
      </c>
      <c r="N424" s="10" t="str">
        <f t="shared" si="75"/>
        <v>06 DEPT OF CULTURE, RECREATION &amp; TOURISM / 263 OFFICE OF STATE MUSEUM</v>
      </c>
      <c r="O424" s="17">
        <v>329006</v>
      </c>
      <c r="P424" s="9" t="s">
        <v>384</v>
      </c>
      <c r="Q424" s="11" t="s">
        <v>379</v>
      </c>
      <c r="R424" s="12">
        <v>5.28</v>
      </c>
      <c r="S424" s="9" t="s">
        <v>2574</v>
      </c>
      <c r="T424" s="10" t="str">
        <f t="shared" si="82"/>
        <v>State Museum-----State Museum-----U.S. SUPREME COURT CHIEF JUSTICE EDWARD DOUGLASS WHITE, JR. HISTORIC SIT E. **TRANSFERRED FROM CRT/STATE PARKS TO SEC OF STATE P</v>
      </c>
      <c r="U424" s="13" t="s">
        <v>1068</v>
      </c>
      <c r="V424" s="13" t="s">
        <v>1068</v>
      </c>
      <c r="W424" s="9" t="s">
        <v>2575</v>
      </c>
    </row>
    <row r="425" spans="1:23" ht="36" customHeight="1" x14ac:dyDescent="0.2">
      <c r="A425" s="17">
        <v>329007</v>
      </c>
      <c r="B425" s="5" t="s">
        <v>1809</v>
      </c>
      <c r="C425" s="6" t="str">
        <f t="shared" si="76"/>
        <v>S</v>
      </c>
      <c r="D425" s="5" t="s">
        <v>3852</v>
      </c>
      <c r="E425" s="5" t="s">
        <v>1028</v>
      </c>
      <c r="F425" s="7" t="str">
        <f t="shared" si="77"/>
        <v xml:space="preserve">   </v>
      </c>
      <c r="G425" s="8" t="str">
        <f t="shared" si="78"/>
        <v xml:space="preserve"> </v>
      </c>
      <c r="H425" s="8" t="str">
        <f t="shared" si="79"/>
        <v xml:space="preserve"> </v>
      </c>
      <c r="I425" s="8" t="str">
        <f t="shared" si="80"/>
        <v xml:space="preserve"> </v>
      </c>
      <c r="J425" s="8" t="str">
        <f t="shared" si="81"/>
        <v xml:space="preserve"> </v>
      </c>
      <c r="K425" s="9" t="s">
        <v>1825</v>
      </c>
      <c r="L425" s="11" t="s">
        <v>1826</v>
      </c>
      <c r="M425" s="9" t="s">
        <v>1827</v>
      </c>
      <c r="N425" s="10" t="str">
        <f t="shared" si="75"/>
        <v>07 DEPT OF TRANSPORTATION &amp; DEVELOPMENT / 276 ENGINEERING AND OPERATIONS</v>
      </c>
      <c r="O425" s="17">
        <v>329007</v>
      </c>
      <c r="P425" s="9" t="s">
        <v>385</v>
      </c>
      <c r="Q425" s="11" t="s">
        <v>379</v>
      </c>
      <c r="R425" s="12">
        <v>5.56</v>
      </c>
      <c r="S425" s="9" t="s">
        <v>2576</v>
      </c>
      <c r="T425" s="10" t="str">
        <f t="shared" si="82"/>
        <v>Unknown-----Ownership to be verified-----</v>
      </c>
      <c r="U425" s="13" t="s">
        <v>1039</v>
      </c>
      <c r="V425" s="13" t="s">
        <v>1040</v>
      </c>
    </row>
    <row r="426" spans="1:23" ht="36" customHeight="1" x14ac:dyDescent="0.2">
      <c r="A426" s="17">
        <v>329008</v>
      </c>
      <c r="B426" s="5" t="s">
        <v>1809</v>
      </c>
      <c r="C426" s="6" t="str">
        <f t="shared" si="76"/>
        <v>S</v>
      </c>
      <c r="D426" s="5" t="s">
        <v>3852</v>
      </c>
      <c r="E426" s="5" t="s">
        <v>1028</v>
      </c>
      <c r="F426" s="7" t="str">
        <f t="shared" si="77"/>
        <v xml:space="preserve">  L</v>
      </c>
      <c r="G426" s="8" t="str">
        <f t="shared" si="78"/>
        <v xml:space="preserve"> </v>
      </c>
      <c r="H426" s="8" t="str">
        <f t="shared" si="79"/>
        <v xml:space="preserve"> </v>
      </c>
      <c r="I426" s="8" t="str">
        <f t="shared" si="80"/>
        <v xml:space="preserve"> </v>
      </c>
      <c r="J426" s="8" t="str">
        <f t="shared" si="81"/>
        <v>L</v>
      </c>
      <c r="K426" s="9" t="s">
        <v>1825</v>
      </c>
      <c r="L426" s="11" t="s">
        <v>1826</v>
      </c>
      <c r="M426" s="9" t="s">
        <v>1827</v>
      </c>
      <c r="N426" s="10" t="str">
        <f t="shared" si="75"/>
        <v>07 DEPT OF TRANSPORTATION &amp; DEVELOPMENT / 276 ENGINEERING AND OPERATIONS</v>
      </c>
      <c r="O426" s="17">
        <v>329008</v>
      </c>
      <c r="P426" s="9" t="s">
        <v>386</v>
      </c>
      <c r="Q426" s="11" t="s">
        <v>379</v>
      </c>
      <c r="R426" s="12">
        <v>4.05</v>
      </c>
      <c r="S426" s="9" t="s">
        <v>2577</v>
      </c>
      <c r="T426" s="10" t="str">
        <f t="shared" si="82"/>
        <v>Maintenance Facility/Yard-----Same-----0.40 AC OF THIS SITE IS LEASED BATTURE</v>
      </c>
      <c r="U426" s="13" t="s">
        <v>1032</v>
      </c>
      <c r="V426" s="13" t="s">
        <v>1031</v>
      </c>
      <c r="W426" s="9" t="s">
        <v>2578</v>
      </c>
    </row>
    <row r="427" spans="1:23" ht="36" customHeight="1" x14ac:dyDescent="0.2">
      <c r="A427" s="17">
        <v>329010</v>
      </c>
      <c r="B427" s="5" t="s">
        <v>1809</v>
      </c>
      <c r="C427" s="6" t="str">
        <f t="shared" si="76"/>
        <v>S</v>
      </c>
      <c r="D427" s="5" t="s">
        <v>3852</v>
      </c>
      <c r="E427" s="5" t="s">
        <v>1028</v>
      </c>
      <c r="F427" s="7" t="str">
        <f t="shared" si="77"/>
        <v xml:space="preserve">   </v>
      </c>
      <c r="G427" s="8" t="str">
        <f t="shared" si="78"/>
        <v xml:space="preserve"> </v>
      </c>
      <c r="H427" s="8" t="str">
        <f t="shared" si="79"/>
        <v xml:space="preserve"> </v>
      </c>
      <c r="I427" s="8" t="str">
        <f t="shared" si="80"/>
        <v xml:space="preserve"> </v>
      </c>
      <c r="J427" s="8" t="str">
        <f t="shared" si="81"/>
        <v xml:space="preserve"> </v>
      </c>
      <c r="K427" s="9" t="s">
        <v>1825</v>
      </c>
      <c r="L427" s="11" t="s">
        <v>1826</v>
      </c>
      <c r="M427" s="9" t="s">
        <v>1827</v>
      </c>
      <c r="N427" s="10" t="str">
        <f t="shared" si="75"/>
        <v>07 DEPT OF TRANSPORTATION &amp; DEVELOPMENT / 276 ENGINEERING AND OPERATIONS</v>
      </c>
      <c r="O427" s="17">
        <v>329010</v>
      </c>
      <c r="P427" s="9" t="s">
        <v>387</v>
      </c>
      <c r="Q427" s="11" t="s">
        <v>379</v>
      </c>
      <c r="R427" s="12">
        <v>2.23</v>
      </c>
      <c r="S427" s="9" t="s">
        <v>2579</v>
      </c>
      <c r="T427" s="10" t="str">
        <f t="shared" si="82"/>
        <v>Project Engineer Office-----Same-----</v>
      </c>
      <c r="U427" s="13" t="s">
        <v>1036</v>
      </c>
      <c r="V427" s="13" t="s">
        <v>1031</v>
      </c>
    </row>
    <row r="428" spans="1:23" ht="36" customHeight="1" x14ac:dyDescent="0.2">
      <c r="A428" s="17">
        <v>329011</v>
      </c>
      <c r="B428" s="5" t="s">
        <v>1809</v>
      </c>
      <c r="C428" s="6" t="str">
        <f t="shared" si="76"/>
        <v>S</v>
      </c>
      <c r="D428" s="5" t="s">
        <v>3852</v>
      </c>
      <c r="E428" s="5" t="s">
        <v>1028</v>
      </c>
      <c r="F428" s="7" t="str">
        <f t="shared" si="77"/>
        <v xml:space="preserve">   </v>
      </c>
      <c r="G428" s="8" t="str">
        <f t="shared" si="78"/>
        <v xml:space="preserve"> </v>
      </c>
      <c r="H428" s="8" t="str">
        <f t="shared" si="79"/>
        <v xml:space="preserve"> </v>
      </c>
      <c r="I428" s="8" t="str">
        <f t="shared" si="80"/>
        <v xml:space="preserve"> </v>
      </c>
      <c r="J428" s="8" t="str">
        <f t="shared" si="81"/>
        <v xml:space="preserve"> </v>
      </c>
      <c r="K428" s="9" t="s">
        <v>1808</v>
      </c>
      <c r="L428" s="11" t="s">
        <v>1867</v>
      </c>
      <c r="M428" s="9" t="s">
        <v>1868</v>
      </c>
      <c r="N428" s="10" t="str">
        <f t="shared" si="75"/>
        <v>08B PUBLIC SAFETY SERVICES / 419 OFFICE OF STATE POLICE</v>
      </c>
      <c r="O428" s="17">
        <v>329011</v>
      </c>
      <c r="P428" s="9" t="s">
        <v>97</v>
      </c>
      <c r="Q428" s="11" t="s">
        <v>379</v>
      </c>
      <c r="R428" s="12">
        <v>8.3800000000000008</v>
      </c>
      <c r="S428" s="9" t="s">
        <v>2580</v>
      </c>
      <c r="T428" s="10" t="str">
        <f t="shared" si="82"/>
        <v>----------FORMERLY CALLED COMMUNICATION NETWORK SITE.</v>
      </c>
      <c r="U428" s="13" t="s">
        <v>1028</v>
      </c>
      <c r="V428" s="13" t="s">
        <v>1028</v>
      </c>
      <c r="W428" s="9" t="s">
        <v>2581</v>
      </c>
    </row>
    <row r="429" spans="1:23" ht="36" customHeight="1" x14ac:dyDescent="0.2">
      <c r="A429" s="17">
        <v>329013</v>
      </c>
      <c r="B429" s="5" t="s">
        <v>1809</v>
      </c>
      <c r="C429" s="6" t="str">
        <f t="shared" si="76"/>
        <v>S</v>
      </c>
      <c r="D429" s="5" t="s">
        <v>3852</v>
      </c>
      <c r="E429" s="5" t="s">
        <v>1028</v>
      </c>
      <c r="F429" s="7" t="str">
        <f t="shared" si="77"/>
        <v xml:space="preserve">   </v>
      </c>
      <c r="G429" s="8" t="str">
        <f t="shared" si="78"/>
        <v xml:space="preserve"> </v>
      </c>
      <c r="H429" s="8" t="str">
        <f t="shared" si="79"/>
        <v xml:space="preserve"> </v>
      </c>
      <c r="I429" s="8" t="str">
        <f t="shared" si="80"/>
        <v xml:space="preserve"> </v>
      </c>
      <c r="J429" s="8" t="str">
        <f t="shared" si="81"/>
        <v xml:space="preserve"> </v>
      </c>
      <c r="K429" s="9" t="s">
        <v>1810</v>
      </c>
      <c r="L429" s="11" t="s">
        <v>1850</v>
      </c>
      <c r="M429" s="9" t="s">
        <v>1851</v>
      </c>
      <c r="N429" s="10" t="str">
        <f t="shared" si="75"/>
        <v>19A HIGHER EDUCATION / 600 LSU BOARD OF SUPERVISORS</v>
      </c>
      <c r="O429" s="17">
        <v>329013</v>
      </c>
      <c r="P429" s="9" t="s">
        <v>374</v>
      </c>
      <c r="Q429" s="11" t="s">
        <v>379</v>
      </c>
      <c r="R429" s="12">
        <v>51.38</v>
      </c>
      <c r="S429" s="9" t="s">
        <v>2582</v>
      </c>
      <c r="T429" s="10" t="str">
        <f t="shared" si="82"/>
        <v>N/A-----continue current use-----SEE S.C. 3-04-013, 3-55-059 &amp; 4-50-031. (SIMILAR PROPERTY TO S.C. 3-29-0 25).</v>
      </c>
      <c r="U429" s="13" t="s">
        <v>1304</v>
      </c>
      <c r="V429" s="13" t="s">
        <v>1182</v>
      </c>
      <c r="W429" s="9" t="s">
        <v>2583</v>
      </c>
    </row>
    <row r="430" spans="1:23" ht="36" customHeight="1" x14ac:dyDescent="0.2">
      <c r="A430" s="17">
        <v>329016</v>
      </c>
      <c r="B430" s="5" t="s">
        <v>1809</v>
      </c>
      <c r="C430" s="6" t="str">
        <f t="shared" si="76"/>
        <v>L</v>
      </c>
      <c r="D430" s="5" t="s">
        <v>1028</v>
      </c>
      <c r="E430" s="5" t="s">
        <v>3850</v>
      </c>
      <c r="F430" s="7" t="str">
        <f t="shared" si="77"/>
        <v xml:space="preserve">  L</v>
      </c>
      <c r="G430" s="8" t="str">
        <f t="shared" si="78"/>
        <v xml:space="preserve"> </v>
      </c>
      <c r="H430" s="8" t="str">
        <f t="shared" si="79"/>
        <v xml:space="preserve"> </v>
      </c>
      <c r="I430" s="8" t="str">
        <f t="shared" si="80"/>
        <v xml:space="preserve"> </v>
      </c>
      <c r="J430" s="8" t="str">
        <f t="shared" si="81"/>
        <v>L</v>
      </c>
      <c r="K430" s="9" t="s">
        <v>1831</v>
      </c>
      <c r="L430" s="11">
        <v>513</v>
      </c>
      <c r="M430" s="9" t="s">
        <v>1895</v>
      </c>
      <c r="N430" s="10" t="str">
        <f t="shared" si="75"/>
        <v>16 DEPT OF WILDLIFE &amp; FISHERIES / 513 OFFICE OF WILDLIFE</v>
      </c>
      <c r="O430" s="17">
        <v>329016</v>
      </c>
      <c r="P430" s="9" t="s">
        <v>388</v>
      </c>
      <c r="Q430" s="11" t="s">
        <v>379</v>
      </c>
      <c r="R430" s="12">
        <v>23160.34</v>
      </c>
      <c r="S430" s="9" t="s">
        <v>2584</v>
      </c>
      <c r="T430" s="10" t="str">
        <f t="shared" si="82"/>
        <v>WMA----------NOTE: LAND OWNERSHIP = M MIXED. SOME IS OWNED, SOME IS LEASED. (SEE SC 3-55-015 FOR TERREBONNE PARISH PORTION).</v>
      </c>
      <c r="U430" s="13" t="s">
        <v>1141</v>
      </c>
      <c r="V430" s="13" t="s">
        <v>1028</v>
      </c>
      <c r="W430" s="9" t="s">
        <v>2585</v>
      </c>
    </row>
    <row r="431" spans="1:23" ht="36" customHeight="1" x14ac:dyDescent="0.2">
      <c r="A431" s="17">
        <v>329017</v>
      </c>
      <c r="B431" s="5" t="s">
        <v>1809</v>
      </c>
      <c r="C431" s="6" t="str">
        <f t="shared" si="76"/>
        <v>L</v>
      </c>
      <c r="D431" s="5" t="s">
        <v>1028</v>
      </c>
      <c r="E431" s="5" t="s">
        <v>3850</v>
      </c>
      <c r="F431" s="7" t="str">
        <f t="shared" si="77"/>
        <v xml:space="preserve">   </v>
      </c>
      <c r="G431" s="8" t="str">
        <f t="shared" si="78"/>
        <v xml:space="preserve"> </v>
      </c>
      <c r="H431" s="8" t="str">
        <f t="shared" si="79"/>
        <v xml:space="preserve"> </v>
      </c>
      <c r="I431" s="8" t="str">
        <f t="shared" si="80"/>
        <v xml:space="preserve"> </v>
      </c>
      <c r="J431" s="8" t="str">
        <f t="shared" si="81"/>
        <v xml:space="preserve"> </v>
      </c>
      <c r="K431" s="9" t="s">
        <v>1831</v>
      </c>
      <c r="L431" s="11">
        <v>514</v>
      </c>
      <c r="M431" s="9" t="s">
        <v>1833</v>
      </c>
      <c r="N431" s="10" t="str">
        <f t="shared" si="75"/>
        <v>16 DEPT OF WILDLIFE &amp; FISHERIES / 514 OFFICE OF FISHERIES</v>
      </c>
      <c r="O431" s="17">
        <v>329017</v>
      </c>
      <c r="P431" s="9" t="s">
        <v>389</v>
      </c>
      <c r="Q431" s="11" t="s">
        <v>379</v>
      </c>
      <c r="R431" s="12">
        <v>1.33</v>
      </c>
      <c r="S431" s="9" t="s">
        <v>2586</v>
      </c>
      <c r="T431" s="10" t="str">
        <f t="shared" si="82"/>
        <v>GWF SEAFOOD OFFICE----------</v>
      </c>
      <c r="U431" s="13" t="s">
        <v>1306</v>
      </c>
      <c r="V431" s="13" t="s">
        <v>1028</v>
      </c>
    </row>
    <row r="432" spans="1:23" ht="36" customHeight="1" x14ac:dyDescent="0.2">
      <c r="A432" s="17">
        <v>329020</v>
      </c>
      <c r="B432" s="5" t="s">
        <v>1809</v>
      </c>
      <c r="C432" s="6" t="str">
        <f t="shared" si="76"/>
        <v>L</v>
      </c>
      <c r="D432" s="5" t="s">
        <v>1028</v>
      </c>
      <c r="E432" s="5" t="s">
        <v>3850</v>
      </c>
      <c r="F432" s="7" t="str">
        <f t="shared" si="77"/>
        <v xml:space="preserve">   </v>
      </c>
      <c r="G432" s="8" t="str">
        <f t="shared" si="78"/>
        <v xml:space="preserve"> </v>
      </c>
      <c r="H432" s="8" t="str">
        <f t="shared" si="79"/>
        <v xml:space="preserve"> </v>
      </c>
      <c r="I432" s="8" t="str">
        <f t="shared" si="80"/>
        <v xml:space="preserve"> </v>
      </c>
      <c r="J432" s="8" t="str">
        <f t="shared" si="81"/>
        <v xml:space="preserve"> </v>
      </c>
      <c r="K432" s="9" t="s">
        <v>1825</v>
      </c>
      <c r="L432" s="11" t="s">
        <v>1826</v>
      </c>
      <c r="M432" s="9" t="s">
        <v>1827</v>
      </c>
      <c r="N432" s="10" t="str">
        <f t="shared" si="75"/>
        <v>07 DEPT OF TRANSPORTATION &amp; DEVELOPMENT / 276 ENGINEERING AND OPERATIONS</v>
      </c>
      <c r="O432" s="17">
        <v>329020</v>
      </c>
      <c r="P432" s="9" t="s">
        <v>390</v>
      </c>
      <c r="Q432" s="11" t="s">
        <v>379</v>
      </c>
      <c r="R432" s="12">
        <v>430</v>
      </c>
      <c r="S432" s="9" t="s">
        <v>2587</v>
      </c>
      <c r="T432" s="10" t="str">
        <f t="shared" si="82"/>
        <v>Right of way----------STATE OWNS ONLY A MAINT SERVITUDE FOR CANAL. SEE SLO LETTER DATED 9-25- 2008 IN FILE.</v>
      </c>
      <c r="U432" s="13" t="s">
        <v>1307</v>
      </c>
      <c r="V432" s="13" t="s">
        <v>1028</v>
      </c>
      <c r="W432" s="9" t="s">
        <v>2588</v>
      </c>
    </row>
    <row r="433" spans="1:23" ht="36" customHeight="1" x14ac:dyDescent="0.2">
      <c r="A433" s="17">
        <v>329021</v>
      </c>
      <c r="B433" s="5" t="s">
        <v>1809</v>
      </c>
      <c r="C433" s="6" t="str">
        <f t="shared" si="76"/>
        <v>S</v>
      </c>
      <c r="D433" s="5" t="s">
        <v>3852</v>
      </c>
      <c r="E433" s="5" t="s">
        <v>1028</v>
      </c>
      <c r="F433" s="7" t="str">
        <f t="shared" si="77"/>
        <v xml:space="preserve">   </v>
      </c>
      <c r="G433" s="8" t="str">
        <f t="shared" si="78"/>
        <v xml:space="preserve"> </v>
      </c>
      <c r="H433" s="8" t="str">
        <f t="shared" si="79"/>
        <v xml:space="preserve"> </v>
      </c>
      <c r="I433" s="8" t="str">
        <f t="shared" si="80"/>
        <v xml:space="preserve"> </v>
      </c>
      <c r="J433" s="8" t="str">
        <f t="shared" si="81"/>
        <v xml:space="preserve"> </v>
      </c>
      <c r="K433" s="9" t="s">
        <v>1810</v>
      </c>
      <c r="L433" s="11" t="s">
        <v>2213</v>
      </c>
      <c r="M433" s="9" t="s">
        <v>2214</v>
      </c>
      <c r="N433" s="10" t="str">
        <f t="shared" si="75"/>
        <v>19A HIGHER EDUCATION / 620 BD OF SUPRS-UNIV OF LA SYSTEM</v>
      </c>
      <c r="O433" s="17">
        <v>329021</v>
      </c>
      <c r="P433" s="9" t="s">
        <v>391</v>
      </c>
      <c r="Q433" s="11" t="s">
        <v>379</v>
      </c>
      <c r="R433" s="12">
        <v>349.48</v>
      </c>
      <c r="S433" s="9" t="s">
        <v>2589</v>
      </c>
      <c r="T433" s="10" t="str">
        <f t="shared" si="82"/>
        <v>----------</v>
      </c>
      <c r="U433" s="13" t="s">
        <v>1028</v>
      </c>
      <c r="V433" s="13" t="s">
        <v>1028</v>
      </c>
    </row>
    <row r="434" spans="1:23" ht="36" customHeight="1" x14ac:dyDescent="0.2">
      <c r="A434" s="17">
        <v>329022</v>
      </c>
      <c r="B434" s="5" t="s">
        <v>1809</v>
      </c>
      <c r="C434" s="6" t="str">
        <f t="shared" si="76"/>
        <v>L</v>
      </c>
      <c r="D434" s="5" t="s">
        <v>1028</v>
      </c>
      <c r="E434" s="5" t="s">
        <v>3850</v>
      </c>
      <c r="F434" s="7" t="str">
        <f t="shared" si="77"/>
        <v xml:space="preserve">  L</v>
      </c>
      <c r="G434" s="8" t="str">
        <f t="shared" si="78"/>
        <v xml:space="preserve"> </v>
      </c>
      <c r="H434" s="8" t="str">
        <f t="shared" si="79"/>
        <v xml:space="preserve"> </v>
      </c>
      <c r="I434" s="8" t="str">
        <f t="shared" si="80"/>
        <v xml:space="preserve"> </v>
      </c>
      <c r="J434" s="8" t="str">
        <f t="shared" si="81"/>
        <v>L</v>
      </c>
      <c r="K434" s="9" t="s">
        <v>1961</v>
      </c>
      <c r="L434" s="11">
        <v>330</v>
      </c>
      <c r="M434" s="9" t="s">
        <v>2070</v>
      </c>
      <c r="N434" s="10" t="str">
        <f t="shared" si="75"/>
        <v>09 DEPT OF HEALTH AND HOSPITALS / 330 OFFICE OF BEHAVIORAL HEALTH</v>
      </c>
      <c r="O434" s="17">
        <v>329022</v>
      </c>
      <c r="P434" s="9" t="s">
        <v>392</v>
      </c>
      <c r="Q434" s="11" t="s">
        <v>379</v>
      </c>
      <c r="R434" s="12">
        <v>1.02</v>
      </c>
      <c r="S434" s="9" t="s">
        <v>2590</v>
      </c>
      <c r="T434" s="10" t="str">
        <f t="shared" si="82"/>
        <v>Mental health facility land is leased from the Parish, building owned by State----------FACILITY LOCATED ON LAND ACQUIRED FROM HOSPITAL DIST NO. 2 OF LAFOURCHE PARISH BY LEASE COMMENCING 5-1-1968. NO LAND DOCUMENTS I</v>
      </c>
      <c r="U434" s="13" t="s">
        <v>1308</v>
      </c>
      <c r="V434" s="13" t="s">
        <v>1028</v>
      </c>
      <c r="W434" s="9" t="s">
        <v>2591</v>
      </c>
    </row>
    <row r="435" spans="1:23" ht="36" customHeight="1" x14ac:dyDescent="0.2">
      <c r="A435" s="17">
        <v>329025</v>
      </c>
      <c r="B435" s="5" t="s">
        <v>1809</v>
      </c>
      <c r="C435" s="6" t="str">
        <f t="shared" si="76"/>
        <v>S</v>
      </c>
      <c r="D435" s="5" t="s">
        <v>3852</v>
      </c>
      <c r="E435" s="5" t="s">
        <v>1028</v>
      </c>
      <c r="F435" s="7" t="str">
        <f t="shared" si="77"/>
        <v xml:space="preserve">   </v>
      </c>
      <c r="G435" s="8" t="str">
        <f t="shared" si="78"/>
        <v xml:space="preserve"> </v>
      </c>
      <c r="H435" s="8" t="str">
        <f t="shared" si="79"/>
        <v xml:space="preserve"> </v>
      </c>
      <c r="I435" s="8" t="str">
        <f t="shared" si="80"/>
        <v xml:space="preserve"> </v>
      </c>
      <c r="J435" s="8" t="str">
        <f t="shared" si="81"/>
        <v xml:space="preserve"> </v>
      </c>
      <c r="K435" s="9" t="s">
        <v>1836</v>
      </c>
      <c r="L435" s="11" t="s">
        <v>1837</v>
      </c>
      <c r="M435" s="9" t="s">
        <v>1838</v>
      </c>
      <c r="N435" s="10" t="str">
        <f t="shared" si="75"/>
        <v>19E LOUISIANA STATE UNIVERSITY HEALTH / 610 LSUHCS - LSU HEALTH CARE SRVS</v>
      </c>
      <c r="O435" s="17">
        <v>329025</v>
      </c>
      <c r="P435" s="9" t="s">
        <v>372</v>
      </c>
      <c r="Q435" s="11" t="s">
        <v>379</v>
      </c>
      <c r="R435" s="12">
        <v>321.22000000000003</v>
      </c>
      <c r="S435" s="9" t="s">
        <v>2592</v>
      </c>
      <c r="T435" s="10" t="str">
        <f t="shared" si="82"/>
        <v>ILH has a 3.0722% interest in the earnings of this property----------SEE S.C. 3-04-006 &amp; 3-55-058. (SILMILAR PROPERTY TO S.C. 3-29-013).</v>
      </c>
      <c r="U435" s="13" t="s">
        <v>1294</v>
      </c>
      <c r="V435" s="13" t="s">
        <v>1028</v>
      </c>
      <c r="W435" s="9" t="s">
        <v>2593</v>
      </c>
    </row>
    <row r="436" spans="1:23" ht="36" customHeight="1" x14ac:dyDescent="0.2">
      <c r="A436" s="17">
        <v>329026</v>
      </c>
      <c r="B436" s="5" t="s">
        <v>1809</v>
      </c>
      <c r="C436" s="6" t="str">
        <f t="shared" si="76"/>
        <v>S</v>
      </c>
      <c r="D436" s="5" t="s">
        <v>3852</v>
      </c>
      <c r="E436" s="5" t="s">
        <v>1028</v>
      </c>
      <c r="F436" s="7" t="str">
        <f t="shared" si="77"/>
        <v xml:space="preserve">   </v>
      </c>
      <c r="G436" s="8" t="str">
        <f t="shared" si="78"/>
        <v xml:space="preserve"> </v>
      </c>
      <c r="H436" s="8" t="str">
        <f t="shared" si="79"/>
        <v xml:space="preserve"> </v>
      </c>
      <c r="I436" s="8" t="str">
        <f t="shared" si="80"/>
        <v xml:space="preserve"> </v>
      </c>
      <c r="J436" s="8" t="str">
        <f t="shared" si="81"/>
        <v xml:space="preserve"> </v>
      </c>
      <c r="K436" s="9" t="s">
        <v>1836</v>
      </c>
      <c r="L436" s="11" t="s">
        <v>1837</v>
      </c>
      <c r="M436" s="9" t="s">
        <v>1838</v>
      </c>
      <c r="N436" s="10" t="str">
        <f t="shared" ref="N436:N476" si="83">CONCATENATE(K436," / ",L436," ",M436)</f>
        <v>19E LOUISIANA STATE UNIVERSITY HEALTH / 610 LSUHCS - LSU HEALTH CARE SRVS</v>
      </c>
      <c r="O436" s="17">
        <v>329026</v>
      </c>
      <c r="P436" s="9" t="s">
        <v>9</v>
      </c>
      <c r="Q436" s="11" t="s">
        <v>379</v>
      </c>
      <c r="R436" s="12">
        <v>3615.36</v>
      </c>
      <c r="S436" s="9" t="s">
        <v>2594</v>
      </c>
      <c r="T436" s="10" t="str">
        <f t="shared" si="82"/>
        <v>ILH has an undivided 12% interest in the earnings of this property----------SEE SC 1-26-013, 3-48-007 &amp; 3-29-018. CHARITY HOSPITAL HAS A 12% INTERE ST.</v>
      </c>
      <c r="U436" s="13" t="s">
        <v>1034</v>
      </c>
      <c r="V436" s="13" t="s">
        <v>1028</v>
      </c>
      <c r="W436" s="9" t="s">
        <v>2595</v>
      </c>
    </row>
    <row r="437" spans="1:23" ht="36" customHeight="1" x14ac:dyDescent="0.2">
      <c r="A437" s="17">
        <v>329027</v>
      </c>
      <c r="B437" s="5" t="s">
        <v>1809</v>
      </c>
      <c r="C437" s="6" t="str">
        <f t="shared" si="76"/>
        <v>S</v>
      </c>
      <c r="D437" s="5" t="s">
        <v>3852</v>
      </c>
      <c r="E437" s="5" t="s">
        <v>1028</v>
      </c>
      <c r="F437" s="7" t="str">
        <f t="shared" si="77"/>
        <v xml:space="preserve">R  </v>
      </c>
      <c r="G437" s="8" t="str">
        <f t="shared" si="78"/>
        <v xml:space="preserve"> </v>
      </c>
      <c r="H437" s="8" t="str">
        <f t="shared" si="79"/>
        <v>R</v>
      </c>
      <c r="I437" s="8" t="str">
        <f t="shared" si="80"/>
        <v xml:space="preserve"> </v>
      </c>
      <c r="J437" s="8" t="str">
        <f t="shared" si="81"/>
        <v xml:space="preserve"> </v>
      </c>
      <c r="K437" s="9" t="s">
        <v>1856</v>
      </c>
      <c r="L437" s="11" t="s">
        <v>1857</v>
      </c>
      <c r="M437" s="9" t="s">
        <v>1858</v>
      </c>
      <c r="N437" s="10" t="str">
        <f t="shared" si="83"/>
        <v>01 EXECUTIVE DEPARTMENT / 107 DIVISION OF ADMINISTRATION</v>
      </c>
      <c r="O437" s="17">
        <v>329027</v>
      </c>
      <c r="P437" s="9" t="s">
        <v>17</v>
      </c>
      <c r="Q437" s="11" t="s">
        <v>379</v>
      </c>
      <c r="R437" s="12">
        <v>293.44</v>
      </c>
      <c r="S437" s="9" t="s">
        <v>2596</v>
      </c>
      <c r="T437" s="10" t="str">
        <f t="shared" si="82"/>
        <v>{TF#769.000}  SALT MARSH - RECREATION-----RECREATION-----</v>
      </c>
      <c r="U437" s="13" t="s">
        <v>1309</v>
      </c>
      <c r="V437" s="13" t="s">
        <v>1310</v>
      </c>
    </row>
    <row r="438" spans="1:23" ht="36" customHeight="1" x14ac:dyDescent="0.2">
      <c r="A438" s="17">
        <v>329028</v>
      </c>
      <c r="B438" s="5" t="s">
        <v>1809</v>
      </c>
      <c r="C438" s="6" t="str">
        <f t="shared" si="76"/>
        <v>S</v>
      </c>
      <c r="D438" s="5" t="s">
        <v>3852</v>
      </c>
      <c r="E438" s="5" t="s">
        <v>1028</v>
      </c>
      <c r="F438" s="7" t="str">
        <f t="shared" si="77"/>
        <v xml:space="preserve">   </v>
      </c>
      <c r="G438" s="8" t="str">
        <f t="shared" si="78"/>
        <v>S</v>
      </c>
      <c r="H438" s="8" t="str">
        <f t="shared" si="79"/>
        <v xml:space="preserve"> </v>
      </c>
      <c r="I438" s="8" t="str">
        <f t="shared" si="80"/>
        <v xml:space="preserve"> </v>
      </c>
      <c r="J438" s="8" t="str">
        <f t="shared" si="81"/>
        <v xml:space="preserve"> </v>
      </c>
      <c r="K438" s="9" t="s">
        <v>1856</v>
      </c>
      <c r="L438" s="11" t="s">
        <v>1857</v>
      </c>
      <c r="M438" s="9" t="s">
        <v>1858</v>
      </c>
      <c r="N438" s="10" t="str">
        <f t="shared" si="83"/>
        <v>01 EXECUTIVE DEPARTMENT / 107 DIVISION OF ADMINISTRATION</v>
      </c>
      <c r="O438" s="17">
        <v>329028</v>
      </c>
      <c r="P438" s="9" t="s">
        <v>17</v>
      </c>
      <c r="Q438" s="11" t="s">
        <v>379</v>
      </c>
      <c r="R438" s="12">
        <v>45.8</v>
      </c>
      <c r="S438" s="9" t="s">
        <v>2597</v>
      </c>
      <c r="T438" s="10" t="str">
        <f t="shared" si="82"/>
        <v>{TF#769.500}  SALT MARSH-----SELL-----</v>
      </c>
      <c r="U438" s="13" t="s">
        <v>1311</v>
      </c>
      <c r="V438" s="13" t="s">
        <v>1167</v>
      </c>
    </row>
    <row r="439" spans="1:23" ht="36" customHeight="1" x14ac:dyDescent="0.2">
      <c r="A439" s="17">
        <v>329030</v>
      </c>
      <c r="B439" s="5" t="s">
        <v>1809</v>
      </c>
      <c r="C439" s="6" t="str">
        <f t="shared" si="76"/>
        <v>S</v>
      </c>
      <c r="D439" s="5" t="s">
        <v>3852</v>
      </c>
      <c r="E439" s="5" t="s">
        <v>1028</v>
      </c>
      <c r="F439" s="7" t="str">
        <f t="shared" si="77"/>
        <v xml:space="preserve">RT </v>
      </c>
      <c r="G439" s="8" t="str">
        <f t="shared" si="78"/>
        <v xml:space="preserve"> </v>
      </c>
      <c r="H439" s="8" t="str">
        <f t="shared" si="79"/>
        <v>R</v>
      </c>
      <c r="I439" s="8" t="str">
        <f t="shared" si="80"/>
        <v>T</v>
      </c>
      <c r="J439" s="8" t="str">
        <f t="shared" si="81"/>
        <v xml:space="preserve"> </v>
      </c>
      <c r="K439" s="9" t="s">
        <v>1856</v>
      </c>
      <c r="L439" s="11" t="s">
        <v>1857</v>
      </c>
      <c r="M439" s="9" t="s">
        <v>1858</v>
      </c>
      <c r="N439" s="10" t="str">
        <f t="shared" si="83"/>
        <v>01 EXECUTIVE DEPARTMENT / 107 DIVISION OF ADMINISTRATION</v>
      </c>
      <c r="O439" s="17">
        <v>329030</v>
      </c>
      <c r="P439" s="9" t="s">
        <v>17</v>
      </c>
      <c r="Q439" s="11" t="s">
        <v>379</v>
      </c>
      <c r="R439" s="12">
        <v>40</v>
      </c>
      <c r="S439" s="9" t="s">
        <v>2598</v>
      </c>
      <c r="T439" s="10" t="str">
        <f t="shared" si="82"/>
        <v>{TF#701.600}  TIMBER PRODUCTION / PUBLIC RECREATION-----03/28/2016 - RETAIN FOR TIMBER MANAGEMENT PROGRAM-----</v>
      </c>
      <c r="U439" s="13" t="s">
        <v>1312</v>
      </c>
      <c r="V439" s="13" t="s">
        <v>1152</v>
      </c>
    </row>
    <row r="440" spans="1:23" ht="36" customHeight="1" x14ac:dyDescent="0.2">
      <c r="A440" s="17">
        <v>329031</v>
      </c>
      <c r="B440" s="5" t="s">
        <v>1809</v>
      </c>
      <c r="C440" s="6" t="str">
        <f t="shared" si="76"/>
        <v>S</v>
      </c>
      <c r="D440" s="5" t="s">
        <v>3852</v>
      </c>
      <c r="E440" s="5" t="s">
        <v>1028</v>
      </c>
      <c r="F440" s="7" t="str">
        <f t="shared" si="77"/>
        <v xml:space="preserve">   </v>
      </c>
      <c r="G440" s="8" t="str">
        <f t="shared" si="78"/>
        <v>S</v>
      </c>
      <c r="H440" s="8" t="str">
        <f t="shared" si="79"/>
        <v xml:space="preserve"> </v>
      </c>
      <c r="I440" s="8" t="str">
        <f t="shared" si="80"/>
        <v xml:space="preserve"> </v>
      </c>
      <c r="J440" s="8" t="str">
        <f t="shared" si="81"/>
        <v xml:space="preserve"> </v>
      </c>
      <c r="K440" s="9" t="s">
        <v>1856</v>
      </c>
      <c r="L440" s="11" t="s">
        <v>1857</v>
      </c>
      <c r="M440" s="9" t="s">
        <v>1858</v>
      </c>
      <c r="N440" s="10" t="str">
        <f t="shared" si="83"/>
        <v>01 EXECUTIVE DEPARTMENT / 107 DIVISION OF ADMINISTRATION</v>
      </c>
      <c r="O440" s="17">
        <v>329031</v>
      </c>
      <c r="P440" s="9" t="s">
        <v>149</v>
      </c>
      <c r="Q440" s="11" t="s">
        <v>379</v>
      </c>
      <c r="R440" s="12">
        <v>12.4</v>
      </c>
      <c r="S440" s="9" t="s">
        <v>2599</v>
      </c>
      <c r="T440" s="10" t="str">
        <f t="shared" si="82"/>
        <v>{TF#705.700}  LANDLOCKED - USED IN PRODUCTION OF SUGAR CANE-----SELL-----</v>
      </c>
      <c r="U440" s="13" t="s">
        <v>1313</v>
      </c>
      <c r="V440" s="13" t="s">
        <v>1167</v>
      </c>
    </row>
    <row r="441" spans="1:23" ht="36" customHeight="1" x14ac:dyDescent="0.2">
      <c r="A441" s="17">
        <v>329034</v>
      </c>
      <c r="B441" s="5" t="s">
        <v>1809</v>
      </c>
      <c r="C441" s="6" t="str">
        <f t="shared" si="76"/>
        <v>S</v>
      </c>
      <c r="D441" s="5" t="s">
        <v>3852</v>
      </c>
      <c r="E441" s="5" t="s">
        <v>1028</v>
      </c>
      <c r="F441" s="7" t="str">
        <f t="shared" si="77"/>
        <v xml:space="preserve">   </v>
      </c>
      <c r="G441" s="8" t="str">
        <f t="shared" si="78"/>
        <v>S</v>
      </c>
      <c r="H441" s="8" t="str">
        <f t="shared" si="79"/>
        <v xml:space="preserve"> </v>
      </c>
      <c r="I441" s="8" t="str">
        <f t="shared" si="80"/>
        <v xml:space="preserve"> </v>
      </c>
      <c r="J441" s="8" t="str">
        <f t="shared" si="81"/>
        <v xml:space="preserve"> </v>
      </c>
      <c r="K441" s="9" t="s">
        <v>1856</v>
      </c>
      <c r="L441" s="11" t="s">
        <v>1857</v>
      </c>
      <c r="M441" s="9" t="s">
        <v>1858</v>
      </c>
      <c r="N441" s="10" t="str">
        <f t="shared" si="83"/>
        <v>01 EXECUTIVE DEPARTMENT / 107 DIVISION OF ADMINISTRATION</v>
      </c>
      <c r="O441" s="17">
        <v>329034</v>
      </c>
      <c r="P441" s="9" t="s">
        <v>17</v>
      </c>
      <c r="Q441" s="11" t="s">
        <v>379</v>
      </c>
      <c r="R441" s="12">
        <v>32.020000000000003</v>
      </c>
      <c r="S441" s="9" t="s">
        <v>2600</v>
      </c>
      <c r="T441" s="10" t="str">
        <f t="shared" si="82"/>
        <v>{TF#714.500}  TITLE PROBLEMS - ADVERSE CLAIMS - AGRICULTURE-----SELL.  ---- PORTION SOLD - SEE DOC 2.-----</v>
      </c>
      <c r="U441" s="13" t="s">
        <v>1314</v>
      </c>
      <c r="V441" s="13" t="s">
        <v>1315</v>
      </c>
    </row>
    <row r="442" spans="1:23" ht="36" customHeight="1" x14ac:dyDescent="0.2">
      <c r="A442" s="17">
        <v>329035</v>
      </c>
      <c r="B442" s="5" t="s">
        <v>1809</v>
      </c>
      <c r="C442" s="6" t="str">
        <f t="shared" si="76"/>
        <v>S</v>
      </c>
      <c r="D442" s="5" t="s">
        <v>3852</v>
      </c>
      <c r="E442" s="5" t="s">
        <v>1028</v>
      </c>
      <c r="F442" s="7" t="str">
        <f t="shared" si="77"/>
        <v xml:space="preserve">   </v>
      </c>
      <c r="G442" s="8" t="str">
        <f t="shared" si="78"/>
        <v>S</v>
      </c>
      <c r="H442" s="8" t="str">
        <f t="shared" si="79"/>
        <v xml:space="preserve"> </v>
      </c>
      <c r="I442" s="8" t="str">
        <f t="shared" si="80"/>
        <v xml:space="preserve"> </v>
      </c>
      <c r="J442" s="8" t="str">
        <f t="shared" si="81"/>
        <v xml:space="preserve"> </v>
      </c>
      <c r="K442" s="9" t="s">
        <v>1856</v>
      </c>
      <c r="L442" s="11" t="s">
        <v>1857</v>
      </c>
      <c r="M442" s="9" t="s">
        <v>1858</v>
      </c>
      <c r="N442" s="10" t="str">
        <f t="shared" si="83"/>
        <v>01 EXECUTIVE DEPARTMENT / 107 DIVISION OF ADMINISTRATION</v>
      </c>
      <c r="O442" s="17">
        <v>329035</v>
      </c>
      <c r="P442" s="9" t="s">
        <v>17</v>
      </c>
      <c r="Q442" s="11" t="s">
        <v>379</v>
      </c>
      <c r="R442" s="12">
        <v>63.36</v>
      </c>
      <c r="S442" s="9" t="s">
        <v>2601</v>
      </c>
      <c r="T442" s="10" t="str">
        <f t="shared" si="82"/>
        <v>{TF#714.500}  TITLE PROBLEMS - ADVERSE CLAIMS - AGRICULTURE-----SELL-----</v>
      </c>
      <c r="U442" s="13" t="s">
        <v>1314</v>
      </c>
      <c r="V442" s="13" t="s">
        <v>1167</v>
      </c>
    </row>
    <row r="443" spans="1:23" ht="36" customHeight="1" x14ac:dyDescent="0.2">
      <c r="A443" s="17">
        <v>329036</v>
      </c>
      <c r="B443" s="5" t="s">
        <v>1809</v>
      </c>
      <c r="C443" s="6" t="str">
        <f t="shared" ref="C443:C483" si="84">IF(CONCATENATE(D443,E443)="SL","M",CONCATENATE(D443,E443))</f>
        <v>S</v>
      </c>
      <c r="D443" s="5" t="s">
        <v>3852</v>
      </c>
      <c r="E443" s="5" t="s">
        <v>1028</v>
      </c>
      <c r="F443" s="7" t="str">
        <f t="shared" si="77"/>
        <v xml:space="preserve"> T </v>
      </c>
      <c r="G443" s="8" t="str">
        <f t="shared" si="78"/>
        <v xml:space="preserve"> </v>
      </c>
      <c r="H443" s="8" t="str">
        <f t="shared" si="79"/>
        <v xml:space="preserve"> </v>
      </c>
      <c r="I443" s="8" t="str">
        <f t="shared" si="80"/>
        <v>T</v>
      </c>
      <c r="J443" s="8" t="str">
        <f t="shared" si="81"/>
        <v xml:space="preserve"> </v>
      </c>
      <c r="K443" s="9" t="s">
        <v>1856</v>
      </c>
      <c r="L443" s="11" t="s">
        <v>1857</v>
      </c>
      <c r="M443" s="9" t="s">
        <v>1858</v>
      </c>
      <c r="N443" s="10" t="str">
        <f t="shared" si="83"/>
        <v>01 EXECUTIVE DEPARTMENT / 107 DIVISION OF ADMINISTRATION</v>
      </c>
      <c r="O443" s="17">
        <v>329036</v>
      </c>
      <c r="P443" s="9" t="s">
        <v>17</v>
      </c>
      <c r="Q443" s="11" t="s">
        <v>379</v>
      </c>
      <c r="R443" s="12">
        <v>53.96</v>
      </c>
      <c r="S443" s="9" t="s">
        <v>2602</v>
      </c>
      <c r="T443" s="10" t="str">
        <f t="shared" si="82"/>
        <v>{TF#714.500}  TIMBER PRODUCTION / AGRICULTURE;  TITLE CONFLICT - ADVERSE CLAIMS-----03/28/2016 - RETAIN FOR TIMBER MANAGEMENT PROGRAM-----</v>
      </c>
      <c r="U443" s="13" t="s">
        <v>1316</v>
      </c>
      <c r="V443" s="13" t="s">
        <v>1152</v>
      </c>
    </row>
    <row r="444" spans="1:23" ht="36" customHeight="1" x14ac:dyDescent="0.2">
      <c r="A444" s="17">
        <v>329037</v>
      </c>
      <c r="B444" s="5" t="s">
        <v>1809</v>
      </c>
      <c r="C444" s="6" t="str">
        <f t="shared" si="84"/>
        <v>S</v>
      </c>
      <c r="D444" s="5" t="s">
        <v>3852</v>
      </c>
      <c r="E444" s="5" t="s">
        <v>1028</v>
      </c>
      <c r="F444" s="7" t="str">
        <f t="shared" si="77"/>
        <v xml:space="preserve"> T </v>
      </c>
      <c r="G444" s="8" t="str">
        <f t="shared" si="78"/>
        <v xml:space="preserve"> </v>
      </c>
      <c r="H444" s="8" t="str">
        <f t="shared" si="79"/>
        <v xml:space="preserve"> </v>
      </c>
      <c r="I444" s="8" t="str">
        <f t="shared" si="80"/>
        <v>T</v>
      </c>
      <c r="J444" s="8" t="str">
        <f t="shared" si="81"/>
        <v xml:space="preserve"> </v>
      </c>
      <c r="K444" s="9" t="s">
        <v>1856</v>
      </c>
      <c r="L444" s="11" t="s">
        <v>1857</v>
      </c>
      <c r="M444" s="9" t="s">
        <v>1858</v>
      </c>
      <c r="N444" s="10" t="str">
        <f t="shared" si="83"/>
        <v>01 EXECUTIVE DEPARTMENT / 107 DIVISION OF ADMINISTRATION</v>
      </c>
      <c r="O444" s="17">
        <v>329037</v>
      </c>
      <c r="P444" s="9" t="s">
        <v>17</v>
      </c>
      <c r="Q444" s="11" t="s">
        <v>379</v>
      </c>
      <c r="R444" s="12">
        <v>53.36</v>
      </c>
      <c r="S444" s="9" t="s">
        <v>2603</v>
      </c>
      <c r="T444" s="10" t="str">
        <f t="shared" si="82"/>
        <v>{TF#714.500}  TIMBER PRODUCTION / AGRICULTURE;  TITLE CONFLICT - ADVERSE CLAIMS-----03/28/2016 - RETAIN FOR TIMBER MANAGEMENT PROGRAM-----</v>
      </c>
      <c r="U444" s="13" t="s">
        <v>1316</v>
      </c>
      <c r="V444" s="13" t="s">
        <v>1152</v>
      </c>
    </row>
    <row r="445" spans="1:23" ht="36" customHeight="1" x14ac:dyDescent="0.2">
      <c r="A445" s="17">
        <v>329038</v>
      </c>
      <c r="B445" s="5" t="s">
        <v>1809</v>
      </c>
      <c r="C445" s="6" t="str">
        <f t="shared" si="84"/>
        <v>S</v>
      </c>
      <c r="D445" s="5" t="s">
        <v>3852</v>
      </c>
      <c r="E445" s="5" t="s">
        <v>1028</v>
      </c>
      <c r="F445" s="7" t="str">
        <f t="shared" si="77"/>
        <v xml:space="preserve">   </v>
      </c>
      <c r="G445" s="8" t="str">
        <f t="shared" si="78"/>
        <v>S</v>
      </c>
      <c r="H445" s="8" t="str">
        <f t="shared" si="79"/>
        <v xml:space="preserve"> </v>
      </c>
      <c r="I445" s="8" t="str">
        <f t="shared" si="80"/>
        <v xml:space="preserve"> </v>
      </c>
      <c r="J445" s="8" t="str">
        <f t="shared" si="81"/>
        <v xml:space="preserve"> </v>
      </c>
      <c r="K445" s="9" t="s">
        <v>1856</v>
      </c>
      <c r="L445" s="11" t="s">
        <v>1857</v>
      </c>
      <c r="M445" s="9" t="s">
        <v>1858</v>
      </c>
      <c r="N445" s="10" t="str">
        <f t="shared" si="83"/>
        <v>01 EXECUTIVE DEPARTMENT / 107 DIVISION OF ADMINISTRATION</v>
      </c>
      <c r="O445" s="17">
        <v>329038</v>
      </c>
      <c r="P445" s="9" t="s">
        <v>17</v>
      </c>
      <c r="Q445" s="11" t="s">
        <v>379</v>
      </c>
      <c r="R445" s="12">
        <v>60.2</v>
      </c>
      <c r="S445" s="9" t="s">
        <v>2604</v>
      </c>
      <c r="T445" s="10" t="str">
        <f t="shared" si="82"/>
        <v>{TF#714.500}  TITLE PROBLEMS - ADVERSE CLAIMS - AGRICULTURE-----SELL-----</v>
      </c>
      <c r="U445" s="13" t="s">
        <v>1314</v>
      </c>
      <c r="V445" s="13" t="s">
        <v>1167</v>
      </c>
    </row>
    <row r="446" spans="1:23" ht="36" customHeight="1" x14ac:dyDescent="0.2">
      <c r="A446" s="17">
        <v>329039</v>
      </c>
      <c r="B446" s="5" t="s">
        <v>1809</v>
      </c>
      <c r="C446" s="6" t="str">
        <f t="shared" si="84"/>
        <v>S</v>
      </c>
      <c r="D446" s="5" t="s">
        <v>3852</v>
      </c>
      <c r="E446" s="5" t="s">
        <v>1028</v>
      </c>
      <c r="F446" s="7" t="str">
        <f t="shared" si="77"/>
        <v xml:space="preserve">   </v>
      </c>
      <c r="G446" s="8" t="str">
        <f t="shared" si="78"/>
        <v>S</v>
      </c>
      <c r="H446" s="8" t="str">
        <f t="shared" si="79"/>
        <v xml:space="preserve"> </v>
      </c>
      <c r="I446" s="8" t="str">
        <f t="shared" si="80"/>
        <v xml:space="preserve"> </v>
      </c>
      <c r="J446" s="8" t="str">
        <f t="shared" si="81"/>
        <v xml:space="preserve"> </v>
      </c>
      <c r="K446" s="9" t="s">
        <v>1856</v>
      </c>
      <c r="L446" s="11" t="s">
        <v>1857</v>
      </c>
      <c r="M446" s="9" t="s">
        <v>1858</v>
      </c>
      <c r="N446" s="10" t="str">
        <f t="shared" si="83"/>
        <v>01 EXECUTIVE DEPARTMENT / 107 DIVISION OF ADMINISTRATION</v>
      </c>
      <c r="O446" s="17">
        <v>329039</v>
      </c>
      <c r="P446" s="9" t="s">
        <v>17</v>
      </c>
      <c r="Q446" s="11" t="s">
        <v>379</v>
      </c>
      <c r="R446" s="12">
        <v>49.72</v>
      </c>
      <c r="S446" s="9" t="s">
        <v>2605</v>
      </c>
      <c r="T446" s="10" t="str">
        <f t="shared" si="82"/>
        <v>{TF#714.500}  TITLE PROBLEMS - ADVERSE CLAIMS - AGRICULTURE-----SELL-----</v>
      </c>
      <c r="U446" s="13" t="s">
        <v>1314</v>
      </c>
      <c r="V446" s="13" t="s">
        <v>1167</v>
      </c>
    </row>
    <row r="447" spans="1:23" ht="36" customHeight="1" x14ac:dyDescent="0.2">
      <c r="A447" s="17">
        <v>329040</v>
      </c>
      <c r="B447" s="5" t="s">
        <v>1809</v>
      </c>
      <c r="C447" s="6" t="str">
        <f t="shared" si="84"/>
        <v>S</v>
      </c>
      <c r="D447" s="5" t="s">
        <v>3852</v>
      </c>
      <c r="E447" s="5" t="s">
        <v>1028</v>
      </c>
      <c r="F447" s="7" t="str">
        <f t="shared" si="77"/>
        <v xml:space="preserve">   </v>
      </c>
      <c r="G447" s="8" t="str">
        <f t="shared" si="78"/>
        <v>S</v>
      </c>
      <c r="H447" s="8" t="str">
        <f t="shared" si="79"/>
        <v xml:space="preserve"> </v>
      </c>
      <c r="I447" s="8" t="str">
        <f t="shared" si="80"/>
        <v xml:space="preserve"> </v>
      </c>
      <c r="J447" s="8" t="str">
        <f t="shared" si="81"/>
        <v xml:space="preserve"> </v>
      </c>
      <c r="K447" s="9" t="s">
        <v>1856</v>
      </c>
      <c r="L447" s="11" t="s">
        <v>1857</v>
      </c>
      <c r="M447" s="9" t="s">
        <v>1858</v>
      </c>
      <c r="N447" s="10" t="str">
        <f t="shared" si="83"/>
        <v>01 EXECUTIVE DEPARTMENT / 107 DIVISION OF ADMINISTRATION</v>
      </c>
      <c r="O447" s="17">
        <v>329040</v>
      </c>
      <c r="P447" s="9" t="s">
        <v>17</v>
      </c>
      <c r="Q447" s="11" t="s">
        <v>379</v>
      </c>
      <c r="R447" s="12">
        <v>8.0399999999999991</v>
      </c>
      <c r="S447" s="9" t="s">
        <v>2606</v>
      </c>
      <c r="T447" s="10" t="str">
        <f t="shared" si="82"/>
        <v>{TF#714.500}  TITLE PROBLEMS - ADVERSE CLAIMS - AGRICULTURE-----SELL-----</v>
      </c>
      <c r="U447" s="13" t="s">
        <v>1314</v>
      </c>
      <c r="V447" s="13" t="s">
        <v>1167</v>
      </c>
    </row>
    <row r="448" spans="1:23" ht="36" customHeight="1" x14ac:dyDescent="0.2">
      <c r="A448" s="17">
        <v>329043</v>
      </c>
      <c r="B448" s="5" t="s">
        <v>1809</v>
      </c>
      <c r="C448" s="6" t="str">
        <f t="shared" si="84"/>
        <v>S</v>
      </c>
      <c r="D448" s="5" t="s">
        <v>3852</v>
      </c>
      <c r="E448" s="5" t="s">
        <v>1028</v>
      </c>
      <c r="F448" s="7" t="str">
        <f t="shared" si="77"/>
        <v xml:space="preserve">  L</v>
      </c>
      <c r="G448" s="8" t="str">
        <f t="shared" si="78"/>
        <v xml:space="preserve"> </v>
      </c>
      <c r="H448" s="8" t="str">
        <f t="shared" si="79"/>
        <v xml:space="preserve"> </v>
      </c>
      <c r="I448" s="8" t="str">
        <f t="shared" si="80"/>
        <v xml:space="preserve"> </v>
      </c>
      <c r="J448" s="8" t="str">
        <f t="shared" si="81"/>
        <v>L</v>
      </c>
      <c r="K448" s="9" t="s">
        <v>1856</v>
      </c>
      <c r="L448" s="11" t="s">
        <v>1857</v>
      </c>
      <c r="M448" s="9" t="s">
        <v>1858</v>
      </c>
      <c r="N448" s="10" t="str">
        <f t="shared" si="83"/>
        <v>01 EXECUTIVE DEPARTMENT / 107 DIVISION OF ADMINISTRATION</v>
      </c>
      <c r="O448" s="17">
        <v>329043</v>
      </c>
      <c r="P448" s="9" t="s">
        <v>17</v>
      </c>
      <c r="Q448" s="11" t="s">
        <v>379</v>
      </c>
      <c r="R448" s="12">
        <v>37.4</v>
      </c>
      <c r="S448" s="9" t="s">
        <v>2607</v>
      </c>
      <c r="T448" s="10" t="str">
        <f t="shared" si="82"/>
        <v>{TF#711.4}  GRAZING LEASE #2360-----CONTINUE TO LEASE FOR GRAZING.-----SLO SURFACE LEASE #2360 ISSUED FOR GRAZING ON 20 ACRES (NW/4 OF NW/4) TE RM 2-16-1995 TO 2-16-2005. *APPEARS TO BE DRIED BED OF</v>
      </c>
      <c r="U448" s="13" t="s">
        <v>1317</v>
      </c>
      <c r="V448" s="13" t="s">
        <v>1318</v>
      </c>
      <c r="W448" s="9" t="s">
        <v>2608</v>
      </c>
    </row>
    <row r="449" spans="1:23" ht="36" customHeight="1" x14ac:dyDescent="0.2">
      <c r="A449" s="17">
        <v>329052</v>
      </c>
      <c r="B449" s="5" t="s">
        <v>1809</v>
      </c>
      <c r="C449" s="6" t="str">
        <f t="shared" si="84"/>
        <v>S</v>
      </c>
      <c r="D449" s="5" t="s">
        <v>3852</v>
      </c>
      <c r="E449" s="5" t="s">
        <v>1028</v>
      </c>
      <c r="F449" s="7" t="str">
        <f t="shared" si="77"/>
        <v xml:space="preserve">  L</v>
      </c>
      <c r="G449" s="8" t="str">
        <f t="shared" si="78"/>
        <v xml:space="preserve"> </v>
      </c>
      <c r="H449" s="8" t="str">
        <f t="shared" si="79"/>
        <v xml:space="preserve"> </v>
      </c>
      <c r="I449" s="8" t="str">
        <f t="shared" si="80"/>
        <v xml:space="preserve"> </v>
      </c>
      <c r="J449" s="8" t="str">
        <f t="shared" si="81"/>
        <v>L</v>
      </c>
      <c r="K449" s="9" t="s">
        <v>1856</v>
      </c>
      <c r="L449" s="11" t="s">
        <v>1857</v>
      </c>
      <c r="M449" s="9" t="s">
        <v>1858</v>
      </c>
      <c r="N449" s="10" t="str">
        <f t="shared" si="83"/>
        <v>01 EXECUTIVE DEPARTMENT / 107 DIVISION OF ADMINISTRATION</v>
      </c>
      <c r="O449" s="17">
        <v>329052</v>
      </c>
      <c r="P449" s="9" t="s">
        <v>17</v>
      </c>
      <c r="Q449" s="11" t="s">
        <v>379</v>
      </c>
      <c r="R449" s="12">
        <v>158.49</v>
      </c>
      <c r="S449" s="9" t="s">
        <v>2609</v>
      </c>
      <c r="T449" s="10" t="str">
        <f t="shared" si="82"/>
        <v>{TF#763.200}  SALT MARSH  -  CAMPSITE LEASE # 2213-----CONTINUE LEASE-----</v>
      </c>
      <c r="U449" s="13" t="s">
        <v>1319</v>
      </c>
      <c r="V449" s="13" t="s">
        <v>1131</v>
      </c>
    </row>
    <row r="450" spans="1:23" ht="36" customHeight="1" x14ac:dyDescent="0.2">
      <c r="A450" s="17">
        <v>329059</v>
      </c>
      <c r="B450" s="5" t="s">
        <v>1809</v>
      </c>
      <c r="C450" s="6" t="str">
        <f t="shared" si="84"/>
        <v>S</v>
      </c>
      <c r="D450" s="5" t="s">
        <v>3852</v>
      </c>
      <c r="E450" s="5" t="s">
        <v>1028</v>
      </c>
      <c r="F450" s="7" t="str">
        <f t="shared" si="77"/>
        <v xml:space="preserve">   </v>
      </c>
      <c r="G450" s="8" t="str">
        <f t="shared" si="78"/>
        <v>S</v>
      </c>
      <c r="H450" s="8" t="str">
        <f t="shared" si="79"/>
        <v xml:space="preserve"> </v>
      </c>
      <c r="I450" s="8" t="str">
        <f t="shared" si="80"/>
        <v xml:space="preserve"> </v>
      </c>
      <c r="J450" s="8" t="str">
        <f t="shared" si="81"/>
        <v xml:space="preserve"> </v>
      </c>
      <c r="K450" s="9" t="s">
        <v>1856</v>
      </c>
      <c r="L450" s="11" t="s">
        <v>1857</v>
      </c>
      <c r="M450" s="9" t="s">
        <v>1858</v>
      </c>
      <c r="N450" s="10" t="str">
        <f t="shared" si="83"/>
        <v>01 EXECUTIVE DEPARTMENT / 107 DIVISION OF ADMINISTRATION</v>
      </c>
      <c r="O450" s="17">
        <v>329059</v>
      </c>
      <c r="P450" s="9" t="s">
        <v>17</v>
      </c>
      <c r="Q450" s="11" t="s">
        <v>379</v>
      </c>
      <c r="R450" s="12">
        <v>163.62</v>
      </c>
      <c r="S450" s="9" t="s">
        <v>2610</v>
      </c>
      <c r="T450" s="10" t="str">
        <f t="shared" si="82"/>
        <v>{TF#763.270}  +/-40 ACRES REMAIN IN SALTWATER MARSH REMAINDER ERRODED AWAY-----SELL REMAINING SALTWATER MARSH    *******AREA THAT HAS ERRODED AWAY IS NOW PART OF INALIENABLE WATER BOTTOM********-----</v>
      </c>
      <c r="U450" s="13" t="s">
        <v>1321</v>
      </c>
      <c r="V450" s="13" t="s">
        <v>1320</v>
      </c>
    </row>
    <row r="451" spans="1:23" ht="36" customHeight="1" x14ac:dyDescent="0.2">
      <c r="A451" s="17">
        <v>329060</v>
      </c>
      <c r="B451" s="5" t="s">
        <v>1809</v>
      </c>
      <c r="C451" s="6" t="str">
        <f t="shared" si="84"/>
        <v>S</v>
      </c>
      <c r="D451" s="5" t="s">
        <v>3852</v>
      </c>
      <c r="E451" s="5" t="s">
        <v>1028</v>
      </c>
      <c r="F451" s="7" t="str">
        <f t="shared" si="77"/>
        <v xml:space="preserve">   </v>
      </c>
      <c r="G451" s="8" t="str">
        <f t="shared" si="78"/>
        <v>S</v>
      </c>
      <c r="H451" s="8" t="str">
        <f t="shared" si="79"/>
        <v xml:space="preserve"> </v>
      </c>
      <c r="I451" s="8" t="str">
        <f t="shared" si="80"/>
        <v xml:space="preserve"> </v>
      </c>
      <c r="J451" s="8" t="str">
        <f t="shared" si="81"/>
        <v xml:space="preserve"> </v>
      </c>
      <c r="K451" s="9" t="s">
        <v>1856</v>
      </c>
      <c r="L451" s="11" t="s">
        <v>1857</v>
      </c>
      <c r="M451" s="9" t="s">
        <v>1858</v>
      </c>
      <c r="N451" s="10" t="str">
        <f t="shared" si="83"/>
        <v>01 EXECUTIVE DEPARTMENT / 107 DIVISION OF ADMINISTRATION</v>
      </c>
      <c r="O451" s="17">
        <v>329060</v>
      </c>
      <c r="P451" s="9" t="s">
        <v>17</v>
      </c>
      <c r="Q451" s="11" t="s">
        <v>379</v>
      </c>
      <c r="R451" s="12">
        <v>109.11</v>
      </c>
      <c r="S451" s="9" t="s">
        <v>2611</v>
      </c>
      <c r="T451" s="10" t="str">
        <f t="shared" si="82"/>
        <v>{TF#763.280}  +/-25 ACRES REMAIN IN SALTWATER MARSH REMAINDER ERRODED AWAY-----SELL REMAINING SALTWATER MARSH    *******AREA THAT HAS ERRODED AWAY IS NOW PART OF INALIENABLE WATER BOTTOM********-----</v>
      </c>
      <c r="U451" s="13" t="s">
        <v>1322</v>
      </c>
      <c r="V451" s="13" t="s">
        <v>1320</v>
      </c>
    </row>
    <row r="452" spans="1:23" ht="36" customHeight="1" x14ac:dyDescent="0.2">
      <c r="A452" s="17">
        <v>329063</v>
      </c>
      <c r="B452" s="5" t="s">
        <v>1809</v>
      </c>
      <c r="C452" s="6" t="str">
        <f t="shared" si="84"/>
        <v>S</v>
      </c>
      <c r="D452" s="5" t="s">
        <v>3852</v>
      </c>
      <c r="E452" s="5" t="s">
        <v>1028</v>
      </c>
      <c r="F452" s="7" t="str">
        <f t="shared" si="77"/>
        <v xml:space="preserve">   </v>
      </c>
      <c r="G452" s="8" t="str">
        <f t="shared" si="78"/>
        <v>S</v>
      </c>
      <c r="H452" s="8" t="str">
        <f t="shared" si="79"/>
        <v xml:space="preserve"> </v>
      </c>
      <c r="I452" s="8" t="str">
        <f t="shared" si="80"/>
        <v xml:space="preserve"> </v>
      </c>
      <c r="J452" s="8" t="str">
        <f t="shared" si="81"/>
        <v xml:space="preserve"> </v>
      </c>
      <c r="K452" s="9" t="s">
        <v>1856</v>
      </c>
      <c r="L452" s="11" t="s">
        <v>1857</v>
      </c>
      <c r="M452" s="9" t="s">
        <v>1858</v>
      </c>
      <c r="N452" s="10" t="str">
        <f t="shared" si="83"/>
        <v>01 EXECUTIVE DEPARTMENT / 107 DIVISION OF ADMINISTRATION</v>
      </c>
      <c r="O452" s="17">
        <v>329063</v>
      </c>
      <c r="P452" s="9" t="s">
        <v>17</v>
      </c>
      <c r="Q452" s="11" t="s">
        <v>379</v>
      </c>
      <c r="R452" s="12">
        <v>69.569999999999993</v>
      </c>
      <c r="S452" s="9" t="s">
        <v>2612</v>
      </c>
      <c r="T452" s="10" t="str">
        <f t="shared" si="82"/>
        <v>{TF#763.310}  +/- 17 ACRES OF SALT MARSH REMAIN OF ORIGINAL 69.57 ACRE PARCEL-----SELL REMAINING SALTWATER MARSH    *******AREA THAT HAS ERRODED AWAY IS NOW PART OF INALIENABLE WATER BOTTOM********-----</v>
      </c>
      <c r="U452" s="13" t="s">
        <v>1323</v>
      </c>
      <c r="V452" s="13" t="s">
        <v>1320</v>
      </c>
    </row>
    <row r="453" spans="1:23" ht="36" customHeight="1" x14ac:dyDescent="0.2">
      <c r="A453" s="17">
        <v>329064</v>
      </c>
      <c r="B453" s="5" t="s">
        <v>1809</v>
      </c>
      <c r="C453" s="6" t="str">
        <f t="shared" si="84"/>
        <v>S</v>
      </c>
      <c r="D453" s="5" t="s">
        <v>3852</v>
      </c>
      <c r="E453" s="5" t="s">
        <v>1028</v>
      </c>
      <c r="F453" s="7" t="str">
        <f t="shared" si="77"/>
        <v xml:space="preserve">   </v>
      </c>
      <c r="G453" s="8" t="str">
        <f t="shared" si="78"/>
        <v>S</v>
      </c>
      <c r="H453" s="8" t="str">
        <f t="shared" si="79"/>
        <v xml:space="preserve"> </v>
      </c>
      <c r="I453" s="8" t="str">
        <f t="shared" si="80"/>
        <v xml:space="preserve"> </v>
      </c>
      <c r="J453" s="8" t="str">
        <f t="shared" si="81"/>
        <v xml:space="preserve"> </v>
      </c>
      <c r="K453" s="9" t="s">
        <v>1856</v>
      </c>
      <c r="L453" s="11" t="s">
        <v>1857</v>
      </c>
      <c r="M453" s="9" t="s">
        <v>1858</v>
      </c>
      <c r="N453" s="10" t="str">
        <f t="shared" si="83"/>
        <v>01 EXECUTIVE DEPARTMENT / 107 DIVISION OF ADMINISTRATION</v>
      </c>
      <c r="O453" s="17">
        <v>329064</v>
      </c>
      <c r="P453" s="9" t="s">
        <v>17</v>
      </c>
      <c r="Q453" s="11" t="s">
        <v>379</v>
      </c>
      <c r="R453" s="12">
        <v>57.77</v>
      </c>
      <c r="S453" s="9" t="s">
        <v>2613</v>
      </c>
      <c r="T453" s="10" t="str">
        <f t="shared" si="82"/>
        <v>{TF#763.320}  +/- 20 ACRES SALT MARSH REMAIN OF ORIGINAL 57.77 ACRE PARCEL-----SELL REMAINING SALTWATER MARSH    *******AREA THAT HAS ERRODED AWAY IS NOW PART OF INALIENABLE WATER BOTTOM********-----</v>
      </c>
      <c r="U453" s="13" t="s">
        <v>1324</v>
      </c>
      <c r="V453" s="13" t="s">
        <v>1320</v>
      </c>
    </row>
    <row r="454" spans="1:23" ht="36" customHeight="1" x14ac:dyDescent="0.2">
      <c r="A454" s="17">
        <v>329067</v>
      </c>
      <c r="B454" s="5" t="s">
        <v>1809</v>
      </c>
      <c r="C454" s="6" t="str">
        <f t="shared" si="84"/>
        <v>S</v>
      </c>
      <c r="D454" s="5" t="s">
        <v>3852</v>
      </c>
      <c r="E454" s="5" t="s">
        <v>1028</v>
      </c>
      <c r="F454" s="7" t="str">
        <f t="shared" si="77"/>
        <v xml:space="preserve">   </v>
      </c>
      <c r="G454" s="8" t="str">
        <f t="shared" si="78"/>
        <v>S</v>
      </c>
      <c r="H454" s="8" t="str">
        <f t="shared" si="79"/>
        <v xml:space="preserve"> </v>
      </c>
      <c r="I454" s="8" t="str">
        <f t="shared" si="80"/>
        <v xml:space="preserve"> </v>
      </c>
      <c r="J454" s="8" t="str">
        <f t="shared" si="81"/>
        <v xml:space="preserve"> </v>
      </c>
      <c r="K454" s="9" t="s">
        <v>1856</v>
      </c>
      <c r="L454" s="11" t="s">
        <v>1857</v>
      </c>
      <c r="M454" s="9" t="s">
        <v>1858</v>
      </c>
      <c r="N454" s="10" t="str">
        <f t="shared" si="83"/>
        <v>01 EXECUTIVE DEPARTMENT / 107 DIVISION OF ADMINISTRATION</v>
      </c>
      <c r="O454" s="17">
        <v>329067</v>
      </c>
      <c r="P454" s="9" t="s">
        <v>17</v>
      </c>
      <c r="Q454" s="11" t="s">
        <v>379</v>
      </c>
      <c r="R454" s="12">
        <v>67.86</v>
      </c>
      <c r="S454" s="9" t="s">
        <v>2614</v>
      </c>
      <c r="T454" s="10" t="str">
        <f t="shared" si="82"/>
        <v>{TF#763.350}  +/- 10 ACRES N119SALT MARSH REMAIN OF TOTAL 67.86 ACRE PARCEL-----SELL REMAINING SALTWATER MARSH    *******AREA THAT HAS ERRODED AWAY IS NOW PART OF INALIENABLE WATER BOTTOM********-----</v>
      </c>
      <c r="U454" s="13" t="s">
        <v>1325</v>
      </c>
      <c r="V454" s="13" t="s">
        <v>1320</v>
      </c>
    </row>
    <row r="455" spans="1:23" ht="36" customHeight="1" x14ac:dyDescent="0.2">
      <c r="A455" s="17">
        <v>329069</v>
      </c>
      <c r="B455" s="5" t="s">
        <v>1809</v>
      </c>
      <c r="C455" s="6" t="str">
        <f t="shared" si="84"/>
        <v>S</v>
      </c>
      <c r="D455" s="5" t="s">
        <v>3852</v>
      </c>
      <c r="E455" s="5" t="s">
        <v>1028</v>
      </c>
      <c r="F455" s="7" t="str">
        <f t="shared" si="77"/>
        <v xml:space="preserve">   </v>
      </c>
      <c r="G455" s="8" t="str">
        <f t="shared" si="78"/>
        <v xml:space="preserve"> </v>
      </c>
      <c r="H455" s="8" t="str">
        <f t="shared" si="79"/>
        <v xml:space="preserve"> </v>
      </c>
      <c r="I455" s="8" t="str">
        <f t="shared" si="80"/>
        <v xml:space="preserve"> </v>
      </c>
      <c r="J455" s="8" t="str">
        <f t="shared" si="81"/>
        <v xml:space="preserve"> </v>
      </c>
      <c r="K455" s="9" t="s">
        <v>1856</v>
      </c>
      <c r="L455" s="11" t="s">
        <v>1857</v>
      </c>
      <c r="M455" s="9" t="s">
        <v>1858</v>
      </c>
      <c r="N455" s="10" t="str">
        <f t="shared" si="83"/>
        <v>01 EXECUTIVE DEPARTMENT / 107 DIVISION OF ADMINISTRATION</v>
      </c>
      <c r="O455" s="17">
        <v>329069</v>
      </c>
      <c r="P455" s="9" t="s">
        <v>17</v>
      </c>
      <c r="Q455" s="11" t="s">
        <v>379</v>
      </c>
      <c r="R455" s="12">
        <v>39.75</v>
      </c>
      <c r="S455" s="9" t="s">
        <v>2615</v>
      </c>
      <c r="T455" s="10" t="str">
        <f t="shared" si="82"/>
        <v>{TF#772.500}  SALT MARSH - MAJORITY ERODED INTO TIMBALIER BAY-----MAINTAIN AS SALT MARSH BARRIER ISLAND-----DUAL CLAIM IN CALINA ISLAND WITH H.S. THIBODEAUX.</v>
      </c>
      <c r="U455" s="13" t="s">
        <v>1326</v>
      </c>
      <c r="V455" s="13" t="s">
        <v>1327</v>
      </c>
      <c r="W455" s="9" t="s">
        <v>2616</v>
      </c>
    </row>
    <row r="456" spans="1:23" ht="36" customHeight="1" x14ac:dyDescent="0.2">
      <c r="A456" s="17">
        <v>329070</v>
      </c>
      <c r="B456" s="5" t="s">
        <v>1809</v>
      </c>
      <c r="C456" s="6" t="str">
        <f t="shared" si="84"/>
        <v>S</v>
      </c>
      <c r="D456" s="5" t="s">
        <v>3852</v>
      </c>
      <c r="E456" s="5" t="s">
        <v>1028</v>
      </c>
      <c r="F456" s="7" t="str">
        <f t="shared" si="77"/>
        <v xml:space="preserve">   </v>
      </c>
      <c r="G456" s="8" t="str">
        <f t="shared" si="78"/>
        <v xml:space="preserve"> </v>
      </c>
      <c r="H456" s="8" t="str">
        <f t="shared" si="79"/>
        <v xml:space="preserve"> </v>
      </c>
      <c r="I456" s="8" t="str">
        <f t="shared" si="80"/>
        <v xml:space="preserve"> </v>
      </c>
      <c r="J456" s="8" t="str">
        <f t="shared" si="81"/>
        <v xml:space="preserve"> </v>
      </c>
      <c r="K456" s="9" t="s">
        <v>1856</v>
      </c>
      <c r="L456" s="11" t="s">
        <v>1857</v>
      </c>
      <c r="M456" s="9" t="s">
        <v>1858</v>
      </c>
      <c r="N456" s="10" t="str">
        <f t="shared" si="83"/>
        <v>01 EXECUTIVE DEPARTMENT / 107 DIVISION OF ADMINISTRATION</v>
      </c>
      <c r="O456" s="17">
        <v>329070</v>
      </c>
      <c r="P456" s="9" t="s">
        <v>17</v>
      </c>
      <c r="Q456" s="11" t="s">
        <v>379</v>
      </c>
      <c r="R456" s="12">
        <v>284.39</v>
      </c>
      <c r="S456" s="9" t="s">
        <v>2617</v>
      </c>
      <c r="T456" s="10" t="str">
        <f t="shared" si="82"/>
        <v>{TF#772.600}  APPX. 114 ACRES REMAIN AS SALT MARSH - ERODED PORTION IS NOW PART OF INALIENABLE WATER BOTTOM-----MAINTAIN AS SALT MARSH BARRIER ISLAND-----DUAL CLAIM ON CALINA ISLAND WITH H.S. THIBODEAUX.</v>
      </c>
      <c r="U456" s="13" t="s">
        <v>1328</v>
      </c>
      <c r="V456" s="13" t="s">
        <v>1327</v>
      </c>
      <c r="W456" s="9" t="s">
        <v>2618</v>
      </c>
    </row>
    <row r="457" spans="1:23" ht="36" customHeight="1" x14ac:dyDescent="0.2">
      <c r="A457" s="17">
        <v>329071</v>
      </c>
      <c r="B457" s="5" t="s">
        <v>1809</v>
      </c>
      <c r="C457" s="6" t="str">
        <f t="shared" si="84"/>
        <v>S</v>
      </c>
      <c r="D457" s="5" t="s">
        <v>3852</v>
      </c>
      <c r="E457" s="5" t="s">
        <v>1028</v>
      </c>
      <c r="F457" s="7" t="str">
        <f t="shared" si="77"/>
        <v xml:space="preserve">   </v>
      </c>
      <c r="G457" s="8" t="str">
        <f t="shared" si="78"/>
        <v xml:space="preserve"> </v>
      </c>
      <c r="H457" s="8" t="str">
        <f t="shared" si="79"/>
        <v xml:space="preserve"> </v>
      </c>
      <c r="I457" s="8" t="str">
        <f t="shared" si="80"/>
        <v xml:space="preserve"> </v>
      </c>
      <c r="J457" s="8" t="str">
        <f t="shared" si="81"/>
        <v xml:space="preserve"> </v>
      </c>
      <c r="K457" s="9" t="s">
        <v>1856</v>
      </c>
      <c r="L457" s="11" t="s">
        <v>1857</v>
      </c>
      <c r="M457" s="9" t="s">
        <v>1858</v>
      </c>
      <c r="N457" s="10" t="str">
        <f t="shared" si="83"/>
        <v>01 EXECUTIVE DEPARTMENT / 107 DIVISION OF ADMINISTRATION</v>
      </c>
      <c r="O457" s="17">
        <v>329071</v>
      </c>
      <c r="P457" s="9" t="s">
        <v>17</v>
      </c>
      <c r="Q457" s="11" t="s">
        <v>379</v>
      </c>
      <c r="R457" s="12">
        <v>91.94</v>
      </c>
      <c r="S457" s="9" t="s">
        <v>2619</v>
      </c>
      <c r="T457" s="10" t="str">
        <f t="shared" si="82"/>
        <v>{TF#772.700}  +/- 10 ACRES REMAIN OF BARRIER ISLAND BALANCE OF SECTION IS NOW PART OF INALIENABLE WATER BOTTOM-----MAINTAIN USAGE AS SALT WATER MARSH BARRIER ISLAND-----DUAL CLAIM ON CALINA ISLAND WITH H.S. THIBODEAUX.</v>
      </c>
      <c r="U457" s="13" t="s">
        <v>1329</v>
      </c>
      <c r="V457" s="13" t="s">
        <v>1330</v>
      </c>
      <c r="W457" s="9" t="s">
        <v>2618</v>
      </c>
    </row>
    <row r="458" spans="1:23" ht="36" customHeight="1" x14ac:dyDescent="0.2">
      <c r="A458" s="17">
        <v>329072</v>
      </c>
      <c r="B458" s="5" t="s">
        <v>1809</v>
      </c>
      <c r="C458" s="6" t="str">
        <f t="shared" si="84"/>
        <v>S</v>
      </c>
      <c r="D458" s="5" t="s">
        <v>3852</v>
      </c>
      <c r="E458" s="5" t="s">
        <v>1028</v>
      </c>
      <c r="F458" s="7" t="str">
        <f t="shared" si="77"/>
        <v xml:space="preserve">R  </v>
      </c>
      <c r="G458" s="8" t="str">
        <f t="shared" si="78"/>
        <v xml:space="preserve"> </v>
      </c>
      <c r="H458" s="8" t="str">
        <f t="shared" si="79"/>
        <v>R</v>
      </c>
      <c r="I458" s="8" t="str">
        <f t="shared" si="80"/>
        <v xml:space="preserve"> </v>
      </c>
      <c r="J458" s="8" t="str">
        <f t="shared" si="81"/>
        <v xml:space="preserve"> </v>
      </c>
      <c r="K458" s="9" t="s">
        <v>1856</v>
      </c>
      <c r="L458" s="11" t="s">
        <v>1857</v>
      </c>
      <c r="M458" s="9" t="s">
        <v>1858</v>
      </c>
      <c r="N458" s="10" t="str">
        <f t="shared" si="83"/>
        <v>01 EXECUTIVE DEPARTMENT / 107 DIVISION OF ADMINISTRATION</v>
      </c>
      <c r="O458" s="17">
        <v>329072</v>
      </c>
      <c r="P458" s="9" t="s">
        <v>17</v>
      </c>
      <c r="Q458" s="11" t="s">
        <v>379</v>
      </c>
      <c r="R458" s="12">
        <v>1273.53</v>
      </c>
      <c r="S458" s="9" t="s">
        <v>2620</v>
      </c>
      <c r="T458" s="10" t="str">
        <f t="shared" si="82"/>
        <v>{TF#772.800}  BARRIER ISLAND IN TIMBALIER BAY ISLAND ERRODING AWAY RAPIDLY +/-198 ACRES OF ORIGINAL 648.36 REMAIN  - ONCE GONE B-----POSSIBLE COASTAL RESTORATION PROJECT LOCATION / RECREATION - ELSE ISLAND ERODED AWAY AND BECOME INALIENABLE WATER BOTTOM-----ALL UNSURVEYED MARSH IN TOWNSHIP. *** CANNOT BE PLOTTED. PER SLO GIS - RECENT MAPS INDICATE THAT ALL LAND IS WASHED AWAY AND ONL</v>
      </c>
      <c r="U458" s="13" t="s">
        <v>1331</v>
      </c>
      <c r="V458" s="13" t="s">
        <v>1332</v>
      </c>
      <c r="W458" s="9" t="s">
        <v>2621</v>
      </c>
    </row>
    <row r="459" spans="1:23" ht="36" customHeight="1" x14ac:dyDescent="0.2">
      <c r="A459" s="17">
        <v>329073</v>
      </c>
      <c r="B459" s="5" t="s">
        <v>1809</v>
      </c>
      <c r="C459" s="6" t="str">
        <f t="shared" si="84"/>
        <v>S</v>
      </c>
      <c r="D459" s="5" t="s">
        <v>3852</v>
      </c>
      <c r="E459" s="5" t="s">
        <v>1028</v>
      </c>
      <c r="F459" s="7" t="str">
        <f t="shared" si="77"/>
        <v xml:space="preserve">   </v>
      </c>
      <c r="G459" s="8" t="str">
        <f t="shared" si="78"/>
        <v xml:space="preserve"> </v>
      </c>
      <c r="H459" s="8" t="str">
        <f t="shared" si="79"/>
        <v xml:space="preserve"> </v>
      </c>
      <c r="I459" s="8" t="str">
        <f t="shared" si="80"/>
        <v xml:space="preserve"> </v>
      </c>
      <c r="J459" s="8" t="str">
        <f t="shared" si="81"/>
        <v xml:space="preserve"> </v>
      </c>
      <c r="K459" s="9" t="s">
        <v>1856</v>
      </c>
      <c r="L459" s="11" t="s">
        <v>1857</v>
      </c>
      <c r="M459" s="9" t="s">
        <v>1858</v>
      </c>
      <c r="N459" s="10" t="str">
        <f t="shared" si="83"/>
        <v>01 EXECUTIVE DEPARTMENT / 107 DIVISION OF ADMINISTRATION</v>
      </c>
      <c r="O459" s="17">
        <v>329073</v>
      </c>
      <c r="P459" s="9" t="s">
        <v>17</v>
      </c>
      <c r="Q459" s="11" t="s">
        <v>379</v>
      </c>
      <c r="R459" s="12">
        <v>254.32</v>
      </c>
      <c r="S459" s="9" t="s">
        <v>2622</v>
      </c>
      <c r="T459" s="10" t="str">
        <f t="shared" si="82"/>
        <v>{TF#769.600}  +/- 14 ACRES SALT MARSH REMAIN - MAJORITY HAS ERODED INTO LAKE LAURIER BLANC-----INALIENABLE WATER BOTTOM POSSIBLE COASTAL RESTORATION SITE-----</v>
      </c>
      <c r="U459" s="13" t="s">
        <v>1333</v>
      </c>
      <c r="V459" s="13" t="s">
        <v>1334</v>
      </c>
    </row>
    <row r="460" spans="1:23" ht="36" customHeight="1" x14ac:dyDescent="0.2">
      <c r="A460" s="17">
        <v>329074</v>
      </c>
      <c r="B460" s="5" t="s">
        <v>1809</v>
      </c>
      <c r="C460" s="6" t="str">
        <f t="shared" si="84"/>
        <v>S</v>
      </c>
      <c r="D460" s="5" t="s">
        <v>3852</v>
      </c>
      <c r="E460" s="5" t="s">
        <v>1028</v>
      </c>
      <c r="F460" s="7" t="str">
        <f t="shared" si="77"/>
        <v xml:space="preserve">   </v>
      </c>
      <c r="G460" s="8" t="str">
        <f t="shared" si="78"/>
        <v xml:space="preserve"> </v>
      </c>
      <c r="H460" s="8" t="str">
        <f t="shared" si="79"/>
        <v xml:space="preserve"> </v>
      </c>
      <c r="I460" s="8" t="str">
        <f t="shared" si="80"/>
        <v xml:space="preserve"> </v>
      </c>
      <c r="J460" s="8" t="str">
        <f t="shared" si="81"/>
        <v xml:space="preserve"> </v>
      </c>
      <c r="K460" s="9" t="s">
        <v>1856</v>
      </c>
      <c r="L460" s="11" t="s">
        <v>1857</v>
      </c>
      <c r="M460" s="9" t="s">
        <v>1858</v>
      </c>
      <c r="N460" s="10" t="str">
        <f t="shared" si="83"/>
        <v>01 EXECUTIVE DEPARTMENT / 107 DIVISION OF ADMINISTRATION</v>
      </c>
      <c r="O460" s="17">
        <v>329074</v>
      </c>
      <c r="P460" s="9" t="s">
        <v>149</v>
      </c>
      <c r="Q460" s="11" t="s">
        <v>379</v>
      </c>
      <c r="R460" s="12">
        <v>78.959999999999994</v>
      </c>
      <c r="S460" s="9" t="s">
        <v>2623</v>
      </c>
      <c r="T460" s="10" t="str">
        <f t="shared" si="82"/>
        <v>{TF#709.100}  BRACKISH WATER MARSH SUBJECT TO INUNDATION-----SCHOOL BOARD DOES NOT APPROVE SALE.-----SCHOOL INDEMNITY LANDS FOR T13S,R16E WHICH LIES IN ST. JAMES PARISH.</v>
      </c>
      <c r="U460" s="13" t="s">
        <v>1335</v>
      </c>
      <c r="V460" s="13" t="s">
        <v>1336</v>
      </c>
      <c r="W460" s="9" t="s">
        <v>2624</v>
      </c>
    </row>
    <row r="461" spans="1:23" ht="36" customHeight="1" x14ac:dyDescent="0.2">
      <c r="A461" s="17">
        <v>329075</v>
      </c>
      <c r="B461" s="5" t="s">
        <v>1809</v>
      </c>
      <c r="C461" s="6" t="str">
        <f t="shared" si="84"/>
        <v>S</v>
      </c>
      <c r="D461" s="5" t="s">
        <v>3852</v>
      </c>
      <c r="E461" s="5" t="s">
        <v>1028</v>
      </c>
      <c r="F461" s="7" t="str">
        <f t="shared" si="77"/>
        <v xml:space="preserve">   </v>
      </c>
      <c r="G461" s="8" t="str">
        <f t="shared" si="78"/>
        <v xml:space="preserve"> </v>
      </c>
      <c r="H461" s="8" t="str">
        <f t="shared" si="79"/>
        <v xml:space="preserve"> </v>
      </c>
      <c r="I461" s="8" t="str">
        <f t="shared" si="80"/>
        <v xml:space="preserve"> </v>
      </c>
      <c r="J461" s="8" t="str">
        <f t="shared" si="81"/>
        <v xml:space="preserve"> </v>
      </c>
      <c r="K461" s="9" t="s">
        <v>1856</v>
      </c>
      <c r="L461" s="11" t="s">
        <v>1857</v>
      </c>
      <c r="M461" s="9" t="s">
        <v>1858</v>
      </c>
      <c r="N461" s="10" t="str">
        <f t="shared" si="83"/>
        <v>01 EXECUTIVE DEPARTMENT / 107 DIVISION OF ADMINISTRATION</v>
      </c>
      <c r="O461" s="17">
        <v>329075</v>
      </c>
      <c r="P461" s="9" t="s">
        <v>149</v>
      </c>
      <c r="Q461" s="11" t="s">
        <v>379</v>
      </c>
      <c r="R461" s="12">
        <v>72.239999999999995</v>
      </c>
      <c r="S461" s="9" t="s">
        <v>2625</v>
      </c>
      <c r="T461" s="10" t="str">
        <f t="shared" si="82"/>
        <v>{TF#709.100}  BRACKISH MARSH SUBJECT TO INUNDATION-----SCHOOL BOARD DOES NOT APPROVE SALE.-----SCHOOL INDEMNITY LANDS FOR T13S,R16E WHICH LIES IN ST. JAMES PARISH.</v>
      </c>
      <c r="U461" s="13" t="s">
        <v>1337</v>
      </c>
      <c r="V461" s="13" t="s">
        <v>1336</v>
      </c>
      <c r="W461" s="9" t="s">
        <v>2624</v>
      </c>
    </row>
    <row r="462" spans="1:23" ht="36" customHeight="1" x14ac:dyDescent="0.2">
      <c r="A462" s="17">
        <v>329076</v>
      </c>
      <c r="B462" s="5" t="s">
        <v>1809</v>
      </c>
      <c r="C462" s="6" t="str">
        <f t="shared" si="84"/>
        <v>S</v>
      </c>
      <c r="D462" s="5" t="s">
        <v>3852</v>
      </c>
      <c r="E462" s="5" t="s">
        <v>1028</v>
      </c>
      <c r="F462" s="7" t="str">
        <f t="shared" si="77"/>
        <v xml:space="preserve">RT </v>
      </c>
      <c r="G462" s="8" t="str">
        <f t="shared" si="78"/>
        <v xml:space="preserve"> </v>
      </c>
      <c r="H462" s="8" t="str">
        <f t="shared" si="79"/>
        <v>R</v>
      </c>
      <c r="I462" s="8" t="str">
        <f t="shared" si="80"/>
        <v>T</v>
      </c>
      <c r="J462" s="8" t="str">
        <f t="shared" si="81"/>
        <v xml:space="preserve"> </v>
      </c>
      <c r="K462" s="9" t="s">
        <v>1856</v>
      </c>
      <c r="L462" s="11" t="s">
        <v>1857</v>
      </c>
      <c r="M462" s="9" t="s">
        <v>1858</v>
      </c>
      <c r="N462" s="10" t="str">
        <f t="shared" si="83"/>
        <v>01 EXECUTIVE DEPARTMENT / 107 DIVISION OF ADMINISTRATION</v>
      </c>
      <c r="O462" s="17">
        <v>329076</v>
      </c>
      <c r="P462" s="9" t="s">
        <v>149</v>
      </c>
      <c r="Q462" s="11" t="s">
        <v>379</v>
      </c>
      <c r="R462" s="12">
        <v>37.72</v>
      </c>
      <c r="S462" s="9" t="s">
        <v>2626</v>
      </c>
      <c r="T462" s="10" t="str">
        <f t="shared" si="82"/>
        <v>{TF#703.300}  TIMBER PRODUCTION / PUBLIC RECREATION-----03/28/2016 - RETAIN FOR TIMBER MANAGEMENT PROGRAM-----SEE ATTORNEY GENERAL MEMO OPINION DATED 9/23/1968. SCHOOL INDEMNITY LANDS FOR T13S R16E IN ST. JAMES PARISH.</v>
      </c>
      <c r="U462" s="13" t="s">
        <v>1338</v>
      </c>
      <c r="V462" s="13" t="s">
        <v>1152</v>
      </c>
      <c r="W462" s="9" t="s">
        <v>2627</v>
      </c>
    </row>
    <row r="463" spans="1:23" ht="36" customHeight="1" x14ac:dyDescent="0.2">
      <c r="A463" s="17">
        <v>329085</v>
      </c>
      <c r="B463" s="5" t="s">
        <v>1809</v>
      </c>
      <c r="C463" s="6" t="str">
        <f t="shared" si="84"/>
        <v>M</v>
      </c>
      <c r="D463" s="5" t="s">
        <v>3852</v>
      </c>
      <c r="E463" s="5" t="s">
        <v>3850</v>
      </c>
      <c r="F463" s="7" t="str">
        <f t="shared" ref="F463:F514" si="85">CONCATENATE(H463,I463,J463)</f>
        <v xml:space="preserve">  L</v>
      </c>
      <c r="G463" s="8" t="str">
        <f t="shared" ref="G463:G514" si="86">IFERROR(IF(SEARCH("*SELL*",V463,1),"S")," ")</f>
        <v xml:space="preserve"> </v>
      </c>
      <c r="H463" s="8" t="str">
        <f t="shared" ref="H463:H514" si="87">IFERROR(IF(SEARCH("*RECREAT*",T463,1),"R")," ")</f>
        <v xml:space="preserve"> </v>
      </c>
      <c r="I463" s="8" t="str">
        <f t="shared" ref="I463:I514" si="88">IFERROR(IF(SEARCH("*TIMBER*",T463,1),"T")," ")</f>
        <v xml:space="preserve"> </v>
      </c>
      <c r="J463" s="8" t="str">
        <f t="shared" ref="J463:J514" si="89">IFERROR(IF(SEARCH("*LEAS*",T463,1),"L")," ")</f>
        <v>L</v>
      </c>
      <c r="K463" s="9" t="s">
        <v>1856</v>
      </c>
      <c r="L463" s="11">
        <v>107</v>
      </c>
      <c r="M463" s="9" t="s">
        <v>1858</v>
      </c>
      <c r="N463" s="10" t="str">
        <f t="shared" si="83"/>
        <v>01 EXECUTIVE DEPARTMENT / 107 DIVISION OF ADMINISTRATION</v>
      </c>
      <c r="O463" s="17">
        <v>329085</v>
      </c>
      <c r="P463" s="9" t="s">
        <v>393</v>
      </c>
      <c r="Q463" s="11" t="s">
        <v>379</v>
      </c>
      <c r="R463" s="12">
        <v>2300.16</v>
      </c>
      <c r="S463" s="9" t="s">
        <v>2628</v>
      </c>
      <c r="T463" s="10" t="str">
        <f t="shared" ref="T463:T514" si="90">CONCATENATE(U463,"-----",V463,"-----",W463)</f>
        <v>{TF#777.700}  HAS CAMPSITE UNDER LEASE - DNR COASTAL RESTORATION SALT WATER MARSH PROJECT - WEST BELLE PASS-----DNR COASTAL RESTORATION PROJECT WEST BELLE PASS AREA - DEVELOP CAMPSITE LEASE AREA-----DNR COASTAL RESTORATION PROJECT TE-23 - (BUT SEE DOC. 3)</v>
      </c>
      <c r="U463" s="13" t="s">
        <v>1339</v>
      </c>
      <c r="V463" s="13" t="s">
        <v>3897</v>
      </c>
      <c r="W463" s="9" t="s">
        <v>2629</v>
      </c>
    </row>
    <row r="464" spans="1:23" ht="36" customHeight="1" x14ac:dyDescent="0.2">
      <c r="A464" s="17">
        <v>329086</v>
      </c>
      <c r="B464" s="5" t="s">
        <v>1809</v>
      </c>
      <c r="C464" s="6" t="str">
        <f t="shared" si="84"/>
        <v>S</v>
      </c>
      <c r="D464" s="5" t="s">
        <v>3852</v>
      </c>
      <c r="E464" s="5" t="s">
        <v>1028</v>
      </c>
      <c r="F464" s="7" t="str">
        <f t="shared" si="85"/>
        <v xml:space="preserve">   </v>
      </c>
      <c r="G464" s="8" t="str">
        <f t="shared" si="86"/>
        <v xml:space="preserve"> </v>
      </c>
      <c r="H464" s="8" t="str">
        <f t="shared" si="87"/>
        <v xml:space="preserve"> </v>
      </c>
      <c r="I464" s="8" t="str">
        <f t="shared" si="88"/>
        <v xml:space="preserve"> </v>
      </c>
      <c r="J464" s="8" t="str">
        <f t="shared" si="89"/>
        <v xml:space="preserve"> </v>
      </c>
      <c r="K464" s="9" t="s">
        <v>1831</v>
      </c>
      <c r="L464" s="11" t="s">
        <v>1894</v>
      </c>
      <c r="M464" s="9" t="s">
        <v>1895</v>
      </c>
      <c r="N464" s="10" t="str">
        <f t="shared" si="83"/>
        <v>16 DEPT OF WILDLIFE &amp; FISHERIES / 513 OFFICE OF WILDLIFE</v>
      </c>
      <c r="O464" s="17">
        <v>329086</v>
      </c>
      <c r="P464" s="9" t="s">
        <v>394</v>
      </c>
      <c r="Q464" s="11" t="s">
        <v>379</v>
      </c>
      <c r="R464" s="12">
        <v>786.44</v>
      </c>
      <c r="S464" s="9" t="s">
        <v>2630</v>
      </c>
      <c r="T464" s="10" t="str">
        <f t="shared" si="90"/>
        <v>WMA----------PROPERTY SHALL BE USED EXCLUSIVELY FOR WMA.</v>
      </c>
      <c r="U464" s="13" t="s">
        <v>1141</v>
      </c>
      <c r="V464" s="13" t="s">
        <v>1028</v>
      </c>
      <c r="W464" s="9" t="s">
        <v>2564</v>
      </c>
    </row>
    <row r="465" spans="1:23" ht="36" customHeight="1" x14ac:dyDescent="0.2">
      <c r="A465" s="17">
        <v>329087</v>
      </c>
      <c r="B465" s="5" t="s">
        <v>1809</v>
      </c>
      <c r="C465" s="6" t="str">
        <f t="shared" si="84"/>
        <v>S</v>
      </c>
      <c r="D465" s="5" t="s">
        <v>3852</v>
      </c>
      <c r="E465" s="5" t="s">
        <v>1028</v>
      </c>
      <c r="F465" s="7" t="str">
        <f t="shared" si="85"/>
        <v xml:space="preserve">   </v>
      </c>
      <c r="G465" s="8" t="str">
        <f t="shared" si="86"/>
        <v xml:space="preserve"> </v>
      </c>
      <c r="H465" s="8" t="str">
        <f t="shared" si="87"/>
        <v xml:space="preserve"> </v>
      </c>
      <c r="I465" s="8" t="str">
        <f t="shared" si="88"/>
        <v xml:space="preserve"> </v>
      </c>
      <c r="J465" s="8" t="str">
        <f t="shared" si="89"/>
        <v xml:space="preserve"> </v>
      </c>
      <c r="K465" s="9" t="s">
        <v>1856</v>
      </c>
      <c r="L465" s="11" t="s">
        <v>1857</v>
      </c>
      <c r="M465" s="9" t="s">
        <v>1858</v>
      </c>
      <c r="N465" s="10" t="str">
        <f t="shared" si="83"/>
        <v>01 EXECUTIVE DEPARTMENT / 107 DIVISION OF ADMINISTRATION</v>
      </c>
      <c r="O465" s="17">
        <v>329087</v>
      </c>
      <c r="P465" s="9" t="s">
        <v>395</v>
      </c>
      <c r="Q465" s="11" t="s">
        <v>379</v>
      </c>
      <c r="R465" s="12">
        <v>3.47</v>
      </c>
      <c r="S465" s="9" t="s">
        <v>2631</v>
      </c>
      <c r="T465" s="10" t="str">
        <f t="shared" si="90"/>
        <v>{TF#703.400}  40' NAVIGATION CANAL TO ACCESS BAYOU DES ALLEMANDS-----CONTINUE USE AS ACCESS CANAL-----CANAL TO BE USED BY PUBLIC TO ACCESS BAYOU DES ALLEMANDS.</v>
      </c>
      <c r="U465" s="13" t="s">
        <v>1340</v>
      </c>
      <c r="V465" s="13" t="s">
        <v>1341</v>
      </c>
      <c r="W465" s="9" t="s">
        <v>2632</v>
      </c>
    </row>
    <row r="466" spans="1:23" ht="36" customHeight="1" x14ac:dyDescent="0.2">
      <c r="A466" s="17">
        <v>329089</v>
      </c>
      <c r="B466" s="5" t="s">
        <v>1809</v>
      </c>
      <c r="C466" s="6" t="str">
        <f t="shared" si="84"/>
        <v>S</v>
      </c>
      <c r="D466" s="5" t="s">
        <v>3852</v>
      </c>
      <c r="E466" s="5" t="s">
        <v>1028</v>
      </c>
      <c r="F466" s="7" t="str">
        <f t="shared" si="85"/>
        <v xml:space="preserve">   </v>
      </c>
      <c r="G466" s="8" t="str">
        <f t="shared" si="86"/>
        <v xml:space="preserve"> </v>
      </c>
      <c r="H466" s="8" t="str">
        <f t="shared" si="87"/>
        <v xml:space="preserve"> </v>
      </c>
      <c r="I466" s="8" t="str">
        <f t="shared" si="88"/>
        <v xml:space="preserve"> </v>
      </c>
      <c r="J466" s="8" t="str">
        <f t="shared" si="89"/>
        <v xml:space="preserve"> </v>
      </c>
      <c r="K466" s="9" t="s">
        <v>1825</v>
      </c>
      <c r="L466" s="11" t="s">
        <v>1826</v>
      </c>
      <c r="M466" s="9" t="s">
        <v>1827</v>
      </c>
      <c r="N466" s="10" t="str">
        <f t="shared" si="83"/>
        <v>07 DEPT OF TRANSPORTATION &amp; DEVELOPMENT / 276 ENGINEERING AND OPERATIONS</v>
      </c>
      <c r="O466" s="17">
        <v>329089</v>
      </c>
      <c r="P466" s="9" t="s">
        <v>396</v>
      </c>
      <c r="Q466" s="11" t="s">
        <v>379</v>
      </c>
      <c r="R466" s="12">
        <v>6.21</v>
      </c>
      <c r="S466" s="9" t="s">
        <v>2633</v>
      </c>
      <c r="T466" s="10" t="str">
        <f t="shared" si="90"/>
        <v>LA-1 Customer Service Center-----Same-----</v>
      </c>
      <c r="U466" s="13" t="s">
        <v>1342</v>
      </c>
      <c r="V466" s="13" t="s">
        <v>1031</v>
      </c>
    </row>
    <row r="467" spans="1:23" ht="36" customHeight="1" x14ac:dyDescent="0.2">
      <c r="A467" s="17">
        <v>345001</v>
      </c>
      <c r="B467" s="5" t="s">
        <v>1809</v>
      </c>
      <c r="C467" s="6" t="str">
        <f t="shared" si="84"/>
        <v>S</v>
      </c>
      <c r="D467" s="5" t="s">
        <v>3852</v>
      </c>
      <c r="E467" s="5" t="s">
        <v>1028</v>
      </c>
      <c r="F467" s="7" t="str">
        <f t="shared" si="85"/>
        <v xml:space="preserve">   </v>
      </c>
      <c r="G467" s="8" t="str">
        <f t="shared" si="86"/>
        <v xml:space="preserve"> </v>
      </c>
      <c r="H467" s="8" t="str">
        <f t="shared" si="87"/>
        <v xml:space="preserve"> </v>
      </c>
      <c r="I467" s="8" t="str">
        <f t="shared" si="88"/>
        <v xml:space="preserve"> </v>
      </c>
      <c r="J467" s="8" t="str">
        <f t="shared" si="89"/>
        <v xml:space="preserve"> </v>
      </c>
      <c r="K467" s="9" t="s">
        <v>1831</v>
      </c>
      <c r="L467" s="11" t="s">
        <v>1894</v>
      </c>
      <c r="M467" s="9" t="s">
        <v>1895</v>
      </c>
      <c r="N467" s="10" t="str">
        <f t="shared" si="83"/>
        <v>16 DEPT OF WILDLIFE &amp; FISHERIES / 513 OFFICE OF WILDLIFE</v>
      </c>
      <c r="O467" s="17">
        <v>345001</v>
      </c>
      <c r="P467" s="9" t="s">
        <v>397</v>
      </c>
      <c r="Q467" s="11" t="s">
        <v>398</v>
      </c>
      <c r="R467" s="12">
        <v>30702.16</v>
      </c>
      <c r="S467" s="9" t="s">
        <v>2634</v>
      </c>
      <c r="T467" s="10" t="str">
        <f t="shared" si="90"/>
        <v>WMA----------</v>
      </c>
      <c r="U467" s="13" t="s">
        <v>1141</v>
      </c>
      <c r="V467" s="13" t="s">
        <v>1028</v>
      </c>
    </row>
    <row r="468" spans="1:23" ht="36" customHeight="1" x14ac:dyDescent="0.2">
      <c r="A468" s="17">
        <v>345002</v>
      </c>
      <c r="B468" s="5" t="s">
        <v>1809</v>
      </c>
      <c r="C468" s="6" t="str">
        <f t="shared" si="84"/>
        <v>S</v>
      </c>
      <c r="D468" s="5" t="s">
        <v>3852</v>
      </c>
      <c r="E468" s="5" t="s">
        <v>1028</v>
      </c>
      <c r="F468" s="7" t="str">
        <f t="shared" si="85"/>
        <v xml:space="preserve">   </v>
      </c>
      <c r="G468" s="8" t="str">
        <f t="shared" si="86"/>
        <v xml:space="preserve"> </v>
      </c>
      <c r="H468" s="8" t="str">
        <f t="shared" si="87"/>
        <v xml:space="preserve"> </v>
      </c>
      <c r="I468" s="8" t="str">
        <f t="shared" si="88"/>
        <v xml:space="preserve"> </v>
      </c>
      <c r="J468" s="8" t="str">
        <f t="shared" si="89"/>
        <v xml:space="preserve"> </v>
      </c>
      <c r="K468" s="9" t="s">
        <v>1825</v>
      </c>
      <c r="L468" s="11" t="s">
        <v>1826</v>
      </c>
      <c r="M468" s="9" t="s">
        <v>1827</v>
      </c>
      <c r="N468" s="10" t="str">
        <f t="shared" si="83"/>
        <v>07 DEPT OF TRANSPORTATION &amp; DEVELOPMENT / 276 ENGINEERING AND OPERATIONS</v>
      </c>
      <c r="O468" s="17">
        <v>345002</v>
      </c>
      <c r="P468" s="9" t="s">
        <v>399</v>
      </c>
      <c r="Q468" s="11" t="s">
        <v>398</v>
      </c>
      <c r="R468" s="12">
        <v>3.67</v>
      </c>
      <c r="S468" s="9" t="s">
        <v>2635</v>
      </c>
      <c r="T468" s="10" t="str">
        <f t="shared" si="90"/>
        <v>Maintenance Facility/Yard-----Same-----</v>
      </c>
      <c r="U468" s="13" t="s">
        <v>1032</v>
      </c>
      <c r="V468" s="13" t="s">
        <v>1031</v>
      </c>
    </row>
    <row r="469" spans="1:23" ht="36" customHeight="1" x14ac:dyDescent="0.2">
      <c r="A469" s="17">
        <v>345003</v>
      </c>
      <c r="B469" s="5" t="s">
        <v>1809</v>
      </c>
      <c r="C469" s="6" t="str">
        <f t="shared" si="84"/>
        <v>L</v>
      </c>
      <c r="D469" s="5" t="s">
        <v>1028</v>
      </c>
      <c r="E469" s="5" t="s">
        <v>3850</v>
      </c>
      <c r="F469" s="7" t="str">
        <f t="shared" si="85"/>
        <v xml:space="preserve">   </v>
      </c>
      <c r="G469" s="8" t="str">
        <f t="shared" si="86"/>
        <v xml:space="preserve"> </v>
      </c>
      <c r="H469" s="8" t="str">
        <f t="shared" si="87"/>
        <v xml:space="preserve"> </v>
      </c>
      <c r="I469" s="8" t="str">
        <f t="shared" si="88"/>
        <v xml:space="preserve"> </v>
      </c>
      <c r="J469" s="8" t="str">
        <f t="shared" si="89"/>
        <v xml:space="preserve"> </v>
      </c>
      <c r="K469" s="9" t="s">
        <v>1825</v>
      </c>
      <c r="L469" s="11" t="s">
        <v>1826</v>
      </c>
      <c r="M469" s="9" t="s">
        <v>1827</v>
      </c>
      <c r="N469" s="10" t="str">
        <f t="shared" si="83"/>
        <v>07 DEPT OF TRANSPORTATION &amp; DEVELOPMENT / 276 ENGINEERING AND OPERATIONS</v>
      </c>
      <c r="O469" s="17">
        <v>345003</v>
      </c>
      <c r="P469" s="9" t="s">
        <v>400</v>
      </c>
      <c r="Q469" s="11" t="s">
        <v>398</v>
      </c>
      <c r="R469" s="12">
        <v>4.5</v>
      </c>
      <c r="S469" s="9" t="s">
        <v>2636</v>
      </c>
      <c r="T469" s="10" t="str">
        <f t="shared" si="90"/>
        <v>Not DOTD, maybe LSP?----------</v>
      </c>
      <c r="U469" s="13" t="s">
        <v>1343</v>
      </c>
      <c r="V469" s="13" t="s">
        <v>1028</v>
      </c>
    </row>
    <row r="470" spans="1:23" ht="36" customHeight="1" x14ac:dyDescent="0.2">
      <c r="A470" s="17">
        <v>345004</v>
      </c>
      <c r="B470" s="5" t="s">
        <v>1809</v>
      </c>
      <c r="C470" s="6" t="str">
        <f t="shared" si="84"/>
        <v>S</v>
      </c>
      <c r="D470" s="5" t="s">
        <v>3852</v>
      </c>
      <c r="E470" s="5" t="s">
        <v>1028</v>
      </c>
      <c r="F470" s="7" t="str">
        <f t="shared" si="85"/>
        <v xml:space="preserve">   </v>
      </c>
      <c r="G470" s="8" t="str">
        <f t="shared" si="86"/>
        <v xml:space="preserve"> </v>
      </c>
      <c r="H470" s="8" t="str">
        <f t="shared" si="87"/>
        <v xml:space="preserve"> </v>
      </c>
      <c r="I470" s="8" t="str">
        <f t="shared" si="88"/>
        <v xml:space="preserve"> </v>
      </c>
      <c r="J470" s="8" t="str">
        <f t="shared" si="89"/>
        <v xml:space="preserve"> </v>
      </c>
      <c r="K470" s="9" t="s">
        <v>1825</v>
      </c>
      <c r="L470" s="11" t="s">
        <v>1826</v>
      </c>
      <c r="M470" s="9" t="s">
        <v>1827</v>
      </c>
      <c r="N470" s="10" t="str">
        <f t="shared" si="83"/>
        <v>07 DEPT OF TRANSPORTATION &amp; DEVELOPMENT / 276 ENGINEERING AND OPERATIONS</v>
      </c>
      <c r="O470" s="17">
        <v>345004</v>
      </c>
      <c r="P470" s="9" t="s">
        <v>401</v>
      </c>
      <c r="Q470" s="11" t="s">
        <v>398</v>
      </c>
      <c r="R470" s="12">
        <v>24</v>
      </c>
      <c r="S470" s="9" t="s">
        <v>2637</v>
      </c>
      <c r="T470" s="10" t="str">
        <f t="shared" si="90"/>
        <v>Project Engineer Office-----Same-----ACREAGE FIGURE OBTAINED FROM DOTD SITE INVENTORY REPORT THIS FACILITY L OCATED ON LAND ACQ FOR SOUTH APPROACH TO MISS RIVER BRID</v>
      </c>
      <c r="U470" s="13" t="s">
        <v>1036</v>
      </c>
      <c r="V470" s="13" t="s">
        <v>1031</v>
      </c>
      <c r="W470" s="9" t="s">
        <v>2638</v>
      </c>
    </row>
    <row r="471" spans="1:23" ht="36" customHeight="1" x14ac:dyDescent="0.2">
      <c r="A471" s="17">
        <v>345006</v>
      </c>
      <c r="B471" s="5" t="s">
        <v>1809</v>
      </c>
      <c r="C471" s="6" t="str">
        <f t="shared" si="84"/>
        <v>S</v>
      </c>
      <c r="D471" s="5" t="s">
        <v>3852</v>
      </c>
      <c r="E471" s="5" t="s">
        <v>1028</v>
      </c>
      <c r="F471" s="7" t="str">
        <f t="shared" si="85"/>
        <v xml:space="preserve">R  </v>
      </c>
      <c r="G471" s="8" t="str">
        <f t="shared" si="86"/>
        <v>S</v>
      </c>
      <c r="H471" s="8" t="str">
        <f t="shared" si="87"/>
        <v>R</v>
      </c>
      <c r="I471" s="8" t="str">
        <f t="shared" si="88"/>
        <v xml:space="preserve"> </v>
      </c>
      <c r="J471" s="8" t="str">
        <f t="shared" si="89"/>
        <v xml:space="preserve"> </v>
      </c>
      <c r="K471" s="9" t="s">
        <v>1856</v>
      </c>
      <c r="L471" s="11" t="s">
        <v>1857</v>
      </c>
      <c r="M471" s="9" t="s">
        <v>1858</v>
      </c>
      <c r="N471" s="10" t="str">
        <f t="shared" si="83"/>
        <v>01 EXECUTIVE DEPARTMENT / 107 DIVISION OF ADMINISTRATION</v>
      </c>
      <c r="O471" s="17">
        <v>345006</v>
      </c>
      <c r="P471" s="9" t="s">
        <v>17</v>
      </c>
      <c r="Q471" s="11" t="s">
        <v>398</v>
      </c>
      <c r="R471" s="12">
        <v>20</v>
      </c>
      <c r="S471" s="9" t="s">
        <v>2639</v>
      </c>
      <c r="T471" s="10" t="str">
        <f t="shared" si="90"/>
        <v>{TF#1207.500}  RECREATION-----SELL-----</v>
      </c>
      <c r="U471" s="13" t="s">
        <v>1344</v>
      </c>
      <c r="V471" s="13" t="s">
        <v>1167</v>
      </c>
    </row>
    <row r="472" spans="1:23" ht="36" customHeight="1" x14ac:dyDescent="0.2">
      <c r="A472" s="17">
        <v>345007</v>
      </c>
      <c r="B472" s="5" t="s">
        <v>1809</v>
      </c>
      <c r="C472" s="6" t="str">
        <f t="shared" si="84"/>
        <v>S</v>
      </c>
      <c r="D472" s="5" t="s">
        <v>3852</v>
      </c>
      <c r="E472" s="5" t="s">
        <v>1028</v>
      </c>
      <c r="F472" s="7" t="str">
        <f t="shared" si="85"/>
        <v xml:space="preserve">RT </v>
      </c>
      <c r="G472" s="8" t="str">
        <f t="shared" si="86"/>
        <v xml:space="preserve"> </v>
      </c>
      <c r="H472" s="8" t="str">
        <f t="shared" si="87"/>
        <v>R</v>
      </c>
      <c r="I472" s="8" t="str">
        <f t="shared" si="88"/>
        <v>T</v>
      </c>
      <c r="J472" s="8" t="str">
        <f t="shared" si="89"/>
        <v xml:space="preserve"> </v>
      </c>
      <c r="K472" s="9" t="s">
        <v>1856</v>
      </c>
      <c r="L472" s="11" t="s">
        <v>1857</v>
      </c>
      <c r="M472" s="9" t="s">
        <v>1858</v>
      </c>
      <c r="N472" s="10" t="str">
        <f t="shared" si="83"/>
        <v>01 EXECUTIVE DEPARTMENT / 107 DIVISION OF ADMINISTRATION</v>
      </c>
      <c r="O472" s="17">
        <v>345007</v>
      </c>
      <c r="P472" s="9" t="s">
        <v>17</v>
      </c>
      <c r="Q472" s="11" t="s">
        <v>398</v>
      </c>
      <c r="R472" s="12">
        <v>38.44</v>
      </c>
      <c r="S472" s="9" t="s">
        <v>2640</v>
      </c>
      <c r="T472" s="10" t="str">
        <f t="shared" si="90"/>
        <v>{TF#1207.600}  TIMBER PRODUCTION / PUBLIC RECREATION;  APPEARS TO BE LANDLOCKED-----03/28/2016 - RETAIN FOR TIMBER MANAGEMENT PROGRAM-----</v>
      </c>
      <c r="U472" s="13" t="s">
        <v>1345</v>
      </c>
      <c r="V472" s="13" t="s">
        <v>1152</v>
      </c>
    </row>
    <row r="473" spans="1:23" ht="36" customHeight="1" x14ac:dyDescent="0.2">
      <c r="A473" s="17">
        <v>345008</v>
      </c>
      <c r="B473" s="5" t="s">
        <v>1809</v>
      </c>
      <c r="C473" s="6" t="str">
        <f t="shared" si="84"/>
        <v>S</v>
      </c>
      <c r="D473" s="5" t="s">
        <v>3852</v>
      </c>
      <c r="E473" s="5" t="s">
        <v>1028</v>
      </c>
      <c r="F473" s="7" t="str">
        <f t="shared" si="85"/>
        <v xml:space="preserve">RT </v>
      </c>
      <c r="G473" s="8" t="str">
        <f t="shared" si="86"/>
        <v xml:space="preserve"> </v>
      </c>
      <c r="H473" s="8" t="str">
        <f t="shared" si="87"/>
        <v>R</v>
      </c>
      <c r="I473" s="8" t="str">
        <f t="shared" si="88"/>
        <v>T</v>
      </c>
      <c r="J473" s="8" t="str">
        <f t="shared" si="89"/>
        <v xml:space="preserve"> </v>
      </c>
      <c r="K473" s="9" t="s">
        <v>1856</v>
      </c>
      <c r="L473" s="11" t="s">
        <v>1857</v>
      </c>
      <c r="M473" s="9" t="s">
        <v>1858</v>
      </c>
      <c r="N473" s="10" t="str">
        <f t="shared" si="83"/>
        <v>01 EXECUTIVE DEPARTMENT / 107 DIVISION OF ADMINISTRATION</v>
      </c>
      <c r="O473" s="17">
        <v>345008</v>
      </c>
      <c r="P473" s="9" t="s">
        <v>17</v>
      </c>
      <c r="Q473" s="11" t="s">
        <v>398</v>
      </c>
      <c r="R473" s="12">
        <v>38.44</v>
      </c>
      <c r="S473" s="9" t="s">
        <v>2641</v>
      </c>
      <c r="T473" s="10" t="str">
        <f t="shared" si="90"/>
        <v>{TF#1207.600}  TIMBER PRODUCTION / PUBLIC RECREATION;  APPEARS TO BE LANDLOCKED-----3/28/2016 -  RETAIN FOR TIMBER MANAGEMENT PROGRAM-----</v>
      </c>
      <c r="U473" s="13" t="s">
        <v>1345</v>
      </c>
      <c r="V473" s="13" t="s">
        <v>1346</v>
      </c>
    </row>
    <row r="474" spans="1:23" ht="36" customHeight="1" x14ac:dyDescent="0.2">
      <c r="A474" s="17">
        <v>345009</v>
      </c>
      <c r="B474" s="5" t="s">
        <v>1809</v>
      </c>
      <c r="C474" s="6" t="str">
        <f t="shared" si="84"/>
        <v>S</v>
      </c>
      <c r="D474" s="5" t="s">
        <v>3852</v>
      </c>
      <c r="E474" s="5" t="s">
        <v>1028</v>
      </c>
      <c r="F474" s="7" t="str">
        <f t="shared" si="85"/>
        <v xml:space="preserve">RT </v>
      </c>
      <c r="G474" s="8" t="str">
        <f t="shared" si="86"/>
        <v>S</v>
      </c>
      <c r="H474" s="8" t="str">
        <f t="shared" si="87"/>
        <v>R</v>
      </c>
      <c r="I474" s="8" t="str">
        <f t="shared" si="88"/>
        <v>T</v>
      </c>
      <c r="J474" s="8" t="str">
        <f t="shared" si="89"/>
        <v xml:space="preserve"> </v>
      </c>
      <c r="K474" s="9" t="s">
        <v>1856</v>
      </c>
      <c r="L474" s="11" t="s">
        <v>1857</v>
      </c>
      <c r="M474" s="9" t="s">
        <v>1858</v>
      </c>
      <c r="N474" s="10" t="str">
        <f t="shared" si="83"/>
        <v>01 EXECUTIVE DEPARTMENT / 107 DIVISION OF ADMINISTRATION</v>
      </c>
      <c r="O474" s="17">
        <v>345009</v>
      </c>
      <c r="P474" s="9" t="s">
        <v>17</v>
      </c>
      <c r="Q474" s="11" t="s">
        <v>398</v>
      </c>
      <c r="R474" s="12">
        <v>2.6</v>
      </c>
      <c r="S474" s="9" t="s">
        <v>2642</v>
      </c>
      <c r="T474" s="10" t="str">
        <f t="shared" si="90"/>
        <v>{TF#1204.700}  RECREATION / APPEARS LANDLOCKED-----*****SELL AFTER SITE VISIT TO VERIFY ESTIMATED TIMBER VALUE*****-----</v>
      </c>
      <c r="U474" s="13" t="s">
        <v>1347</v>
      </c>
      <c r="V474" s="13" t="s">
        <v>1348</v>
      </c>
    </row>
    <row r="475" spans="1:23" ht="36" customHeight="1" x14ac:dyDescent="0.2">
      <c r="A475" s="17">
        <v>345010</v>
      </c>
      <c r="B475" s="5" t="s">
        <v>1809</v>
      </c>
      <c r="C475" s="6" t="str">
        <f t="shared" si="84"/>
        <v>S</v>
      </c>
      <c r="D475" s="5" t="s">
        <v>3852</v>
      </c>
      <c r="E475" s="5" t="s">
        <v>1028</v>
      </c>
      <c r="F475" s="7" t="str">
        <f t="shared" si="85"/>
        <v xml:space="preserve">  L</v>
      </c>
      <c r="G475" s="8" t="str">
        <f t="shared" si="86"/>
        <v xml:space="preserve"> </v>
      </c>
      <c r="H475" s="8" t="str">
        <f t="shared" si="87"/>
        <v xml:space="preserve"> </v>
      </c>
      <c r="I475" s="8" t="str">
        <f t="shared" si="88"/>
        <v xml:space="preserve"> </v>
      </c>
      <c r="J475" s="8" t="str">
        <f t="shared" si="89"/>
        <v>L</v>
      </c>
      <c r="K475" s="9" t="s">
        <v>1825</v>
      </c>
      <c r="L475" s="11" t="s">
        <v>1826</v>
      </c>
      <c r="M475" s="9" t="s">
        <v>1827</v>
      </c>
      <c r="N475" s="10" t="str">
        <f t="shared" si="83"/>
        <v>07 DEPT OF TRANSPORTATION &amp; DEVELOPMENT / 276 ENGINEERING AND OPERATIONS</v>
      </c>
      <c r="O475" s="17">
        <v>345010</v>
      </c>
      <c r="P475" s="9" t="s">
        <v>402</v>
      </c>
      <c r="Q475" s="11" t="s">
        <v>398</v>
      </c>
      <c r="R475" s="12">
        <v>2.81</v>
      </c>
      <c r="S475" s="9" t="s">
        <v>2643</v>
      </c>
      <c r="T475" s="10" t="str">
        <f t="shared" si="90"/>
        <v>.----------BOUTTE-HUEY P. LONG BRIDGE PROJECT ON U.S. HWY 90 (ABANDONED). **** DOT D ROAD R-O-W, BUT WITH STATE-OWNED BLDGS LEASED TO PRIVA</v>
      </c>
      <c r="U475" s="13" t="s">
        <v>1092</v>
      </c>
      <c r="V475" s="13" t="s">
        <v>1028</v>
      </c>
      <c r="W475" s="9" t="s">
        <v>2644</v>
      </c>
    </row>
    <row r="476" spans="1:23" ht="36" customHeight="1" x14ac:dyDescent="0.2">
      <c r="A476" s="17">
        <v>345011</v>
      </c>
      <c r="B476" s="5" t="s">
        <v>1809</v>
      </c>
      <c r="C476" s="6" t="str">
        <f t="shared" si="84"/>
        <v>S</v>
      </c>
      <c r="D476" s="5" t="s">
        <v>3852</v>
      </c>
      <c r="E476" s="5" t="s">
        <v>1028</v>
      </c>
      <c r="F476" s="7" t="str">
        <f t="shared" si="85"/>
        <v xml:space="preserve">   </v>
      </c>
      <c r="G476" s="8" t="str">
        <f t="shared" si="86"/>
        <v xml:space="preserve"> </v>
      </c>
      <c r="H476" s="8" t="str">
        <f t="shared" si="87"/>
        <v xml:space="preserve"> </v>
      </c>
      <c r="I476" s="8" t="str">
        <f t="shared" si="88"/>
        <v xml:space="preserve"> </v>
      </c>
      <c r="J476" s="8" t="str">
        <f t="shared" si="89"/>
        <v xml:space="preserve"> </v>
      </c>
      <c r="K476" s="9" t="s">
        <v>1856</v>
      </c>
      <c r="L476" s="11" t="s">
        <v>2066</v>
      </c>
      <c r="M476" s="9" t="s">
        <v>2067</v>
      </c>
      <c r="N476" s="10" t="str">
        <f t="shared" si="83"/>
        <v>01 EXECUTIVE DEPARTMENT / 109 GOV-COAST PROT &amp; RESTOR AUTH</v>
      </c>
      <c r="O476" s="17">
        <v>345011</v>
      </c>
      <c r="P476" s="9" t="s">
        <v>403</v>
      </c>
      <c r="Q476" s="11" t="s">
        <v>398</v>
      </c>
      <c r="R476" s="12">
        <v>195.87</v>
      </c>
      <c r="S476" s="9" t="s">
        <v>2645</v>
      </c>
      <c r="T476" s="10" t="str">
        <f t="shared" si="90"/>
        <v>BA-01 DAVIS POND FRESHWATER DIVERSION PROJECT.-----CONTINUED USE AS FRESHWATER DIVERSION PROJECT.-----DAVIS POND FRESHWATER DIVERSION PROJECT.</v>
      </c>
      <c r="U476" s="13" t="s">
        <v>1349</v>
      </c>
      <c r="V476" s="13" t="s">
        <v>1350</v>
      </c>
      <c r="W476" s="9" t="s">
        <v>2646</v>
      </c>
    </row>
    <row r="477" spans="1:23" ht="36" customHeight="1" x14ac:dyDescent="0.2">
      <c r="A477" s="17">
        <v>345012</v>
      </c>
      <c r="B477" s="5" t="s">
        <v>1809</v>
      </c>
      <c r="C477" s="6" t="str">
        <f t="shared" si="84"/>
        <v>L</v>
      </c>
      <c r="D477" s="5" t="s">
        <v>1028</v>
      </c>
      <c r="E477" s="5" t="s">
        <v>3850</v>
      </c>
      <c r="F477" s="7" t="str">
        <f t="shared" si="85"/>
        <v xml:space="preserve">   </v>
      </c>
      <c r="G477" s="8" t="str">
        <f t="shared" si="86"/>
        <v xml:space="preserve"> </v>
      </c>
      <c r="H477" s="8" t="str">
        <f t="shared" si="87"/>
        <v xml:space="preserve"> </v>
      </c>
      <c r="I477" s="8" t="str">
        <f t="shared" si="88"/>
        <v xml:space="preserve"> </v>
      </c>
      <c r="J477" s="8" t="str">
        <f t="shared" si="89"/>
        <v xml:space="preserve"> </v>
      </c>
      <c r="K477" s="9" t="s">
        <v>1831</v>
      </c>
      <c r="L477" s="11">
        <v>513</v>
      </c>
      <c r="M477" s="9" t="s">
        <v>1895</v>
      </c>
      <c r="N477" s="10" t="str">
        <f t="shared" ref="N477:N509" si="91">CONCATENATE(K477," / ",L477," ",M477)</f>
        <v>16 DEPT OF WILDLIFE &amp; FISHERIES / 513 OFFICE OF WILDLIFE</v>
      </c>
      <c r="O477" s="17">
        <v>345012</v>
      </c>
      <c r="P477" s="9" t="s">
        <v>404</v>
      </c>
      <c r="Q477" s="11" t="s">
        <v>398</v>
      </c>
      <c r="R477" s="12">
        <v>3920.74</v>
      </c>
      <c r="S477" s="9" t="s">
        <v>2647</v>
      </c>
      <c r="T477" s="10" t="str">
        <f t="shared" si="90"/>
        <v>WMA----------COUBA ISLAND. ACREAGE MAY BE LESS DUE TO EROSION.</v>
      </c>
      <c r="U477" s="13" t="s">
        <v>1141</v>
      </c>
      <c r="V477" s="13" t="s">
        <v>1028</v>
      </c>
      <c r="W477" s="9" t="s">
        <v>2648</v>
      </c>
    </row>
    <row r="478" spans="1:23" ht="36" customHeight="1" x14ac:dyDescent="0.2">
      <c r="A478" s="17">
        <v>345013</v>
      </c>
      <c r="B478" s="5" t="s">
        <v>1809</v>
      </c>
      <c r="C478" s="6" t="str">
        <f t="shared" si="84"/>
        <v>S</v>
      </c>
      <c r="D478" s="5" t="s">
        <v>3852</v>
      </c>
      <c r="E478" s="5" t="s">
        <v>1028</v>
      </c>
      <c r="F478" s="7" t="str">
        <f t="shared" si="85"/>
        <v xml:space="preserve">   </v>
      </c>
      <c r="G478" s="8" t="str">
        <f t="shared" si="86"/>
        <v xml:space="preserve"> </v>
      </c>
      <c r="H478" s="8" t="str">
        <f t="shared" si="87"/>
        <v xml:space="preserve"> </v>
      </c>
      <c r="I478" s="8" t="str">
        <f t="shared" si="88"/>
        <v xml:space="preserve"> </v>
      </c>
      <c r="J478" s="8" t="str">
        <f t="shared" si="89"/>
        <v xml:space="preserve"> </v>
      </c>
      <c r="K478" s="9" t="s">
        <v>1856</v>
      </c>
      <c r="L478" s="11" t="s">
        <v>1857</v>
      </c>
      <c r="M478" s="9" t="s">
        <v>1858</v>
      </c>
      <c r="N478" s="10" t="str">
        <f t="shared" si="91"/>
        <v>01 EXECUTIVE DEPARTMENT / 107 DIVISION OF ADMINISTRATION</v>
      </c>
      <c r="O478" s="17">
        <v>345013</v>
      </c>
      <c r="P478" s="9" t="s">
        <v>17</v>
      </c>
      <c r="Q478" s="11" t="s">
        <v>398</v>
      </c>
      <c r="R478" s="12">
        <v>80</v>
      </c>
      <c r="T478" s="10" t="str">
        <f t="shared" si="90"/>
        <v>----------</v>
      </c>
      <c r="U478" s="13" t="s">
        <v>1028</v>
      </c>
      <c r="V478" s="13" t="s">
        <v>1028</v>
      </c>
    </row>
    <row r="479" spans="1:23" ht="36" customHeight="1" x14ac:dyDescent="0.2">
      <c r="A479" s="17">
        <v>347003</v>
      </c>
      <c r="B479" s="5" t="s">
        <v>1809</v>
      </c>
      <c r="C479" s="6" t="str">
        <f t="shared" si="84"/>
        <v>S</v>
      </c>
      <c r="D479" s="5" t="s">
        <v>3852</v>
      </c>
      <c r="E479" s="5" t="s">
        <v>1028</v>
      </c>
      <c r="F479" s="7" t="str">
        <f t="shared" si="85"/>
        <v xml:space="preserve">R  </v>
      </c>
      <c r="G479" s="8" t="str">
        <f t="shared" si="86"/>
        <v>S</v>
      </c>
      <c r="H479" s="8" t="str">
        <f t="shared" si="87"/>
        <v>R</v>
      </c>
      <c r="I479" s="8" t="str">
        <f t="shared" si="88"/>
        <v xml:space="preserve"> </v>
      </c>
      <c r="J479" s="8" t="str">
        <f t="shared" si="89"/>
        <v xml:space="preserve"> </v>
      </c>
      <c r="K479" s="9" t="s">
        <v>1856</v>
      </c>
      <c r="L479" s="11" t="s">
        <v>1857</v>
      </c>
      <c r="M479" s="9" t="s">
        <v>1858</v>
      </c>
      <c r="N479" s="10" t="str">
        <f t="shared" si="91"/>
        <v>01 EXECUTIVE DEPARTMENT / 107 DIVISION OF ADMINISTRATION</v>
      </c>
      <c r="O479" s="17">
        <v>347003</v>
      </c>
      <c r="P479" s="9" t="s">
        <v>17</v>
      </c>
      <c r="Q479" s="11" t="s">
        <v>405</v>
      </c>
      <c r="R479" s="12">
        <v>71.84</v>
      </c>
      <c r="S479" s="9" t="s">
        <v>2649</v>
      </c>
      <c r="T479" s="10" t="str">
        <f t="shared" si="90"/>
        <v>{TF#1249.500}  RECREATION - CURRENT TITLE ASSESSMENT TO BOWIE LUMBER AND ASSOCIATES-----SELL-----</v>
      </c>
      <c r="U479" s="13" t="s">
        <v>1351</v>
      </c>
      <c r="V479" s="13" t="s">
        <v>1167</v>
      </c>
    </row>
    <row r="480" spans="1:23" ht="36" customHeight="1" x14ac:dyDescent="0.2">
      <c r="A480" s="17">
        <v>347004</v>
      </c>
      <c r="B480" s="5" t="s">
        <v>1809</v>
      </c>
      <c r="C480" s="6" t="str">
        <f t="shared" si="84"/>
        <v>S</v>
      </c>
      <c r="D480" s="5" t="s">
        <v>3852</v>
      </c>
      <c r="E480" s="5" t="s">
        <v>1028</v>
      </c>
      <c r="F480" s="7" t="str">
        <f t="shared" si="85"/>
        <v xml:space="preserve">RT </v>
      </c>
      <c r="G480" s="8" t="str">
        <f t="shared" si="86"/>
        <v xml:space="preserve"> </v>
      </c>
      <c r="H480" s="8" t="str">
        <f t="shared" si="87"/>
        <v>R</v>
      </c>
      <c r="I480" s="8" t="str">
        <f t="shared" si="88"/>
        <v>T</v>
      </c>
      <c r="J480" s="8" t="str">
        <f t="shared" si="89"/>
        <v xml:space="preserve"> </v>
      </c>
      <c r="K480" s="9" t="s">
        <v>1856</v>
      </c>
      <c r="L480" s="11" t="s">
        <v>1857</v>
      </c>
      <c r="M480" s="9" t="s">
        <v>1858</v>
      </c>
      <c r="N480" s="10" t="str">
        <f t="shared" si="91"/>
        <v>01 EXECUTIVE DEPARTMENT / 107 DIVISION OF ADMINISTRATION</v>
      </c>
      <c r="O480" s="17">
        <v>347004</v>
      </c>
      <c r="P480" s="9" t="s">
        <v>17</v>
      </c>
      <c r="Q480" s="11" t="s">
        <v>405</v>
      </c>
      <c r="R480" s="12">
        <v>71.010000000000005</v>
      </c>
      <c r="S480" s="9" t="s">
        <v>2650</v>
      </c>
      <c r="T480" s="10" t="str">
        <f t="shared" si="90"/>
        <v>{TF#1252.500}  TIMBER PRODUCTION / PUBLIC RECREATION;  SMALLER PORTION IN LAFOURCHE PARISH APPEARS TO BE LANDLOCKED-----3/28/2016 - RETAIN FOR TIMBER MANAGEMENT PROGRAM-----APPROX 2 ACRES SITUATED IN LAFOURCHE PARISH, REMAINDER SITUATED IN ST JAMES PARISH, BUT ALL ACREAGE IS TAGGED TO THIS ONE SITE.</v>
      </c>
      <c r="U480" s="13" t="s">
        <v>1352</v>
      </c>
      <c r="V480" s="13" t="s">
        <v>1353</v>
      </c>
      <c r="W480" s="9" t="s">
        <v>2651</v>
      </c>
    </row>
    <row r="481" spans="1:23" ht="36" customHeight="1" x14ac:dyDescent="0.2">
      <c r="A481" s="17">
        <v>347005</v>
      </c>
      <c r="B481" s="5" t="s">
        <v>1809</v>
      </c>
      <c r="C481" s="6" t="str">
        <f t="shared" si="84"/>
        <v>M</v>
      </c>
      <c r="D481" s="5" t="s">
        <v>3852</v>
      </c>
      <c r="E481" s="5" t="s">
        <v>3850</v>
      </c>
      <c r="F481" s="7" t="str">
        <f t="shared" si="85"/>
        <v xml:space="preserve">   </v>
      </c>
      <c r="G481" s="8" t="str">
        <f t="shared" si="86"/>
        <v xml:space="preserve"> </v>
      </c>
      <c r="H481" s="8" t="str">
        <f t="shared" si="87"/>
        <v xml:space="preserve"> </v>
      </c>
      <c r="I481" s="8" t="str">
        <f t="shared" si="88"/>
        <v xml:space="preserve"> </v>
      </c>
      <c r="J481" s="8" t="str">
        <f t="shared" si="89"/>
        <v xml:space="preserve"> </v>
      </c>
      <c r="K481" s="9" t="s">
        <v>1825</v>
      </c>
      <c r="L481" s="11" t="s">
        <v>1826</v>
      </c>
      <c r="M481" s="9" t="s">
        <v>1827</v>
      </c>
      <c r="N481" s="10" t="str">
        <f t="shared" si="91"/>
        <v>07 DEPT OF TRANSPORTATION &amp; DEVELOPMENT / 276 ENGINEERING AND OPERATIONS</v>
      </c>
      <c r="O481" s="17">
        <v>347005</v>
      </c>
      <c r="P481" s="9" t="s">
        <v>406</v>
      </c>
      <c r="Q481" s="11" t="s">
        <v>405</v>
      </c>
      <c r="R481" s="12">
        <v>0</v>
      </c>
      <c r="S481" s="9" t="s">
        <v>2652</v>
      </c>
      <c r="T481" s="10" t="str">
        <f t="shared" si="90"/>
        <v>Administrative-----Maintain Existing-----ACCORDING TO DOTD, THE LAND WHICH THE SUNSHINE BRIDGE ADMINISRATIVE HEAD QUARTERS IS LOCATED WAS ACQUIRED THRU ROW.</v>
      </c>
      <c r="U481" s="13" t="s">
        <v>1354</v>
      </c>
      <c r="V481" s="13" t="s">
        <v>1162</v>
      </c>
      <c r="W481" s="9" t="s">
        <v>2653</v>
      </c>
    </row>
    <row r="482" spans="1:23" ht="36" customHeight="1" x14ac:dyDescent="0.2">
      <c r="A482" s="17">
        <v>347006</v>
      </c>
      <c r="B482" s="5" t="s">
        <v>1809</v>
      </c>
      <c r="C482" s="6" t="str">
        <f t="shared" si="84"/>
        <v>S</v>
      </c>
      <c r="D482" s="5" t="s">
        <v>3852</v>
      </c>
      <c r="E482" s="5" t="s">
        <v>1028</v>
      </c>
      <c r="F482" s="7" t="str">
        <f t="shared" si="85"/>
        <v xml:space="preserve">   </v>
      </c>
      <c r="G482" s="8" t="str">
        <f t="shared" si="86"/>
        <v xml:space="preserve"> </v>
      </c>
      <c r="H482" s="8" t="str">
        <f t="shared" si="87"/>
        <v xml:space="preserve"> </v>
      </c>
      <c r="I482" s="8" t="str">
        <f t="shared" si="88"/>
        <v xml:space="preserve"> </v>
      </c>
      <c r="J482" s="8" t="str">
        <f t="shared" si="89"/>
        <v xml:space="preserve"> </v>
      </c>
      <c r="K482" s="9" t="s">
        <v>1831</v>
      </c>
      <c r="L482" s="11" t="s">
        <v>1894</v>
      </c>
      <c r="M482" s="9" t="s">
        <v>1895</v>
      </c>
      <c r="N482" s="10" t="str">
        <f t="shared" si="91"/>
        <v>16 DEPT OF WILDLIFE &amp; FISHERIES / 513 OFFICE OF WILDLIFE</v>
      </c>
      <c r="O482" s="17">
        <v>347006</v>
      </c>
      <c r="P482" s="9" t="s">
        <v>407</v>
      </c>
      <c r="Q482" s="11" t="s">
        <v>405</v>
      </c>
      <c r="R482" s="12">
        <v>32381.82</v>
      </c>
      <c r="S482" s="9" t="s">
        <v>2654</v>
      </c>
      <c r="T482" s="10" t="str">
        <f t="shared" si="90"/>
        <v>WMA----------SEE S.C. 2-03-024 ASCENSION PARISH &amp; S.C. 3-48-017 ST. JOHN PARISH.</v>
      </c>
      <c r="U482" s="13" t="s">
        <v>1141</v>
      </c>
      <c r="V482" s="13" t="s">
        <v>1028</v>
      </c>
      <c r="W482" s="9" t="s">
        <v>2655</v>
      </c>
    </row>
    <row r="483" spans="1:23" ht="36" customHeight="1" x14ac:dyDescent="0.2">
      <c r="A483" s="17">
        <v>348001</v>
      </c>
      <c r="B483" s="5" t="s">
        <v>1809</v>
      </c>
      <c r="C483" s="6" t="str">
        <f t="shared" si="84"/>
        <v>S</v>
      </c>
      <c r="D483" s="5" t="s">
        <v>3852</v>
      </c>
      <c r="E483" s="5" t="s">
        <v>1028</v>
      </c>
      <c r="F483" s="7" t="str">
        <f t="shared" si="85"/>
        <v xml:space="preserve">   </v>
      </c>
      <c r="G483" s="8" t="str">
        <f t="shared" si="86"/>
        <v xml:space="preserve"> </v>
      </c>
      <c r="H483" s="8" t="str">
        <f t="shared" si="87"/>
        <v xml:space="preserve"> </v>
      </c>
      <c r="I483" s="8" t="str">
        <f t="shared" si="88"/>
        <v xml:space="preserve"> </v>
      </c>
      <c r="J483" s="8" t="str">
        <f t="shared" si="89"/>
        <v xml:space="preserve"> </v>
      </c>
      <c r="K483" s="9" t="s">
        <v>1810</v>
      </c>
      <c r="L483" s="11" t="s">
        <v>1811</v>
      </c>
      <c r="M483" s="9" t="s">
        <v>1812</v>
      </c>
      <c r="N483" s="10" t="str">
        <f t="shared" si="91"/>
        <v>19A HIGHER EDUCATION / 649 BD OF SUPRS-COMM &amp; TECH COLL</v>
      </c>
      <c r="O483" s="17">
        <v>348001</v>
      </c>
      <c r="P483" s="9" t="s">
        <v>3951</v>
      </c>
      <c r="Q483" s="11" t="s">
        <v>408</v>
      </c>
      <c r="R483" s="12">
        <v>26.41</v>
      </c>
      <c r="S483" s="9" t="s">
        <v>2656</v>
      </c>
      <c r="T483" s="10" t="str">
        <f t="shared" si="90"/>
        <v>----------</v>
      </c>
      <c r="U483" s="13" t="s">
        <v>1028</v>
      </c>
      <c r="V483" s="13" t="s">
        <v>1028</v>
      </c>
    </row>
    <row r="484" spans="1:23" ht="36" customHeight="1" x14ac:dyDescent="0.2">
      <c r="A484" s="17">
        <v>348002</v>
      </c>
      <c r="B484" s="5" t="s">
        <v>1809</v>
      </c>
      <c r="C484" s="6" t="str">
        <f t="shared" ref="C484:C509" si="92">IF(CONCATENATE(D484,E484)="SL","M",CONCATENATE(D484,E484))</f>
        <v>S</v>
      </c>
      <c r="D484" s="5" t="s">
        <v>3852</v>
      </c>
      <c r="E484" s="5" t="s">
        <v>1028</v>
      </c>
      <c r="F484" s="7" t="str">
        <f t="shared" si="85"/>
        <v xml:space="preserve">   </v>
      </c>
      <c r="G484" s="8" t="str">
        <f t="shared" si="86"/>
        <v xml:space="preserve"> </v>
      </c>
      <c r="H484" s="8" t="str">
        <f t="shared" si="87"/>
        <v xml:space="preserve"> </v>
      </c>
      <c r="I484" s="8" t="str">
        <f t="shared" si="88"/>
        <v xml:space="preserve"> </v>
      </c>
      <c r="J484" s="8" t="str">
        <f t="shared" si="89"/>
        <v xml:space="preserve"> </v>
      </c>
      <c r="K484" s="9" t="s">
        <v>1902</v>
      </c>
      <c r="L484" s="11" t="s">
        <v>2069</v>
      </c>
      <c r="M484" s="9" t="s">
        <v>2070</v>
      </c>
      <c r="N484" s="10" t="str">
        <f t="shared" si="91"/>
        <v>09HH DEPT OF HEALTH AND HOSPITALS / 330 OFFICE OF BEHAVIORAL HEALTH</v>
      </c>
      <c r="O484" s="17">
        <v>348002</v>
      </c>
      <c r="P484" s="9" t="s">
        <v>409</v>
      </c>
      <c r="Q484" s="11" t="s">
        <v>408</v>
      </c>
      <c r="R484" s="12">
        <v>0.57999999999999996</v>
      </c>
      <c r="S484" s="9" t="s">
        <v>2657</v>
      </c>
      <c r="T484" s="10" t="str">
        <f t="shared" si="90"/>
        <v>Mental health facility-----Same-----(PER OLA, CHANGED AGENCY # FROM 330 TO 333 - RC/OSRAP)</v>
      </c>
      <c r="U484" s="13" t="s">
        <v>1355</v>
      </c>
      <c r="V484" s="13" t="s">
        <v>1031</v>
      </c>
      <c r="W484" s="9" t="s">
        <v>2658</v>
      </c>
    </row>
    <row r="485" spans="1:23" ht="36" customHeight="1" x14ac:dyDescent="0.2">
      <c r="A485" s="17">
        <v>348004</v>
      </c>
      <c r="B485" s="5" t="s">
        <v>1809</v>
      </c>
      <c r="C485" s="6" t="str">
        <f t="shared" si="92"/>
        <v>S</v>
      </c>
      <c r="D485" s="5" t="s">
        <v>3852</v>
      </c>
      <c r="E485" s="5" t="s">
        <v>1028</v>
      </c>
      <c r="F485" s="7" t="str">
        <f t="shared" si="85"/>
        <v xml:space="preserve">   </v>
      </c>
      <c r="G485" s="8" t="str">
        <f t="shared" si="86"/>
        <v xml:space="preserve"> </v>
      </c>
      <c r="H485" s="8" t="str">
        <f t="shared" si="87"/>
        <v xml:space="preserve"> </v>
      </c>
      <c r="I485" s="8" t="str">
        <f t="shared" si="88"/>
        <v xml:space="preserve"> </v>
      </c>
      <c r="J485" s="8" t="str">
        <f t="shared" si="89"/>
        <v xml:space="preserve"> </v>
      </c>
      <c r="K485" s="9" t="s">
        <v>1808</v>
      </c>
      <c r="L485" s="11" t="s">
        <v>1867</v>
      </c>
      <c r="M485" s="9" t="s">
        <v>1868</v>
      </c>
      <c r="N485" s="10" t="str">
        <f t="shared" si="91"/>
        <v>08B PUBLIC SAFETY SERVICES / 419 OFFICE OF STATE POLICE</v>
      </c>
      <c r="O485" s="17">
        <v>348004</v>
      </c>
      <c r="P485" s="9" t="s">
        <v>410</v>
      </c>
      <c r="Q485" s="11" t="s">
        <v>408</v>
      </c>
      <c r="R485" s="12">
        <v>41.32</v>
      </c>
      <c r="S485" s="9" t="s">
        <v>2659</v>
      </c>
      <c r="T485" s="10" t="str">
        <f t="shared" si="90"/>
        <v>Pit Scales-----Same-----WEIGH STATIONS LOCATED WITHIN PARCEL 43-2 ONLY. ACREAGE ESTIMATED BY SL O/GIS TO BE APPROX 41.32 ACRES. PIT SCALES COST $281,000</v>
      </c>
      <c r="U485" s="13" t="s">
        <v>1268</v>
      </c>
      <c r="V485" s="13" t="s">
        <v>1031</v>
      </c>
      <c r="W485" s="9" t="s">
        <v>2660</v>
      </c>
    </row>
    <row r="486" spans="1:23" ht="36" customHeight="1" x14ac:dyDescent="0.2">
      <c r="A486" s="17">
        <v>348005</v>
      </c>
      <c r="B486" s="5" t="s">
        <v>1809</v>
      </c>
      <c r="C486" s="6" t="str">
        <f t="shared" si="92"/>
        <v>L</v>
      </c>
      <c r="D486" s="5" t="s">
        <v>1028</v>
      </c>
      <c r="E486" s="5" t="s">
        <v>3850</v>
      </c>
      <c r="F486" s="7" t="str">
        <f t="shared" si="85"/>
        <v xml:space="preserve">   </v>
      </c>
      <c r="G486" s="8" t="str">
        <f t="shared" si="86"/>
        <v xml:space="preserve"> </v>
      </c>
      <c r="H486" s="8" t="str">
        <f t="shared" si="87"/>
        <v xml:space="preserve"> </v>
      </c>
      <c r="I486" s="8" t="str">
        <f t="shared" si="88"/>
        <v xml:space="preserve"> </v>
      </c>
      <c r="J486" s="8" t="str">
        <f t="shared" si="89"/>
        <v xml:space="preserve"> </v>
      </c>
      <c r="K486" s="9" t="s">
        <v>1808</v>
      </c>
      <c r="L486" s="11" t="s">
        <v>1867</v>
      </c>
      <c r="M486" s="9" t="s">
        <v>1868</v>
      </c>
      <c r="N486" s="10" t="str">
        <f t="shared" si="91"/>
        <v>08B PUBLIC SAFETY SERVICES / 419 OFFICE OF STATE POLICE</v>
      </c>
      <c r="O486" s="17">
        <v>348005</v>
      </c>
      <c r="P486" s="9" t="s">
        <v>411</v>
      </c>
      <c r="Q486" s="11" t="s">
        <v>408</v>
      </c>
      <c r="R486" s="12">
        <v>0</v>
      </c>
      <c r="S486" s="9" t="s">
        <v>2661</v>
      </c>
      <c r="T486" s="10" t="str">
        <f t="shared" si="90"/>
        <v>Used by DPS pit scales-----Same-----PIT SCALES COST $40,000. LAND ACQUIRED BY ROW, STATE HAS SURFACE USE.</v>
      </c>
      <c r="U486" s="13" t="s">
        <v>1356</v>
      </c>
      <c r="V486" s="13" t="s">
        <v>1031</v>
      </c>
      <c r="W486" s="9" t="s">
        <v>2662</v>
      </c>
    </row>
    <row r="487" spans="1:23" ht="36" customHeight="1" x14ac:dyDescent="0.2">
      <c r="A487" s="17">
        <v>348006</v>
      </c>
      <c r="B487" s="5" t="s">
        <v>1809</v>
      </c>
      <c r="C487" s="6" t="str">
        <f t="shared" si="92"/>
        <v>S</v>
      </c>
      <c r="D487" s="5" t="s">
        <v>3852</v>
      </c>
      <c r="E487" s="5" t="s">
        <v>1028</v>
      </c>
      <c r="F487" s="7" t="str">
        <f t="shared" si="85"/>
        <v xml:space="preserve">   </v>
      </c>
      <c r="G487" s="8" t="str">
        <f t="shared" si="86"/>
        <v xml:space="preserve"> </v>
      </c>
      <c r="H487" s="8" t="str">
        <f t="shared" si="87"/>
        <v xml:space="preserve"> </v>
      </c>
      <c r="I487" s="8" t="str">
        <f t="shared" si="88"/>
        <v xml:space="preserve"> </v>
      </c>
      <c r="J487" s="8" t="str">
        <f t="shared" si="89"/>
        <v xml:space="preserve"> </v>
      </c>
      <c r="K487" s="9" t="s">
        <v>1810</v>
      </c>
      <c r="L487" s="11" t="s">
        <v>2213</v>
      </c>
      <c r="M487" s="9" t="s">
        <v>2214</v>
      </c>
      <c r="N487" s="10" t="str">
        <f t="shared" si="91"/>
        <v>19A HIGHER EDUCATION / 620 BD OF SUPRS-UNIV OF LA SYSTEM</v>
      </c>
      <c r="O487" s="17">
        <v>348006</v>
      </c>
      <c r="P487" s="9" t="s">
        <v>412</v>
      </c>
      <c r="Q487" s="11" t="s">
        <v>408</v>
      </c>
      <c r="R487" s="12">
        <v>2.75</v>
      </c>
      <c r="S487" s="9" t="s">
        <v>2663</v>
      </c>
      <c r="T487" s="10" t="str">
        <f t="shared" si="90"/>
        <v>----------THIS SITE IS ACCESSIBLE ONLY BY WATER. THIS SITE IS INSIDE OF MANCHAC WMA - WLF</v>
      </c>
      <c r="U487" s="13" t="s">
        <v>1028</v>
      </c>
      <c r="V487" s="13" t="s">
        <v>1028</v>
      </c>
      <c r="W487" s="9" t="s">
        <v>2664</v>
      </c>
    </row>
    <row r="488" spans="1:23" ht="36" customHeight="1" x14ac:dyDescent="0.2">
      <c r="A488" s="17">
        <v>348007</v>
      </c>
      <c r="B488" s="5" t="s">
        <v>1809</v>
      </c>
      <c r="C488" s="6" t="str">
        <f t="shared" si="92"/>
        <v>S</v>
      </c>
      <c r="D488" s="5" t="s">
        <v>3852</v>
      </c>
      <c r="E488" s="5" t="s">
        <v>1028</v>
      </c>
      <c r="F488" s="7" t="str">
        <f t="shared" si="85"/>
        <v xml:space="preserve">   </v>
      </c>
      <c r="G488" s="8" t="str">
        <f t="shared" si="86"/>
        <v xml:space="preserve"> </v>
      </c>
      <c r="H488" s="8" t="str">
        <f t="shared" si="87"/>
        <v xml:space="preserve"> </v>
      </c>
      <c r="I488" s="8" t="str">
        <f t="shared" si="88"/>
        <v xml:space="preserve"> </v>
      </c>
      <c r="J488" s="8" t="str">
        <f t="shared" si="89"/>
        <v xml:space="preserve"> </v>
      </c>
      <c r="K488" s="9" t="s">
        <v>1836</v>
      </c>
      <c r="L488" s="11" t="s">
        <v>1837</v>
      </c>
      <c r="M488" s="9" t="s">
        <v>1838</v>
      </c>
      <c r="N488" s="10" t="str">
        <f t="shared" si="91"/>
        <v>19E LOUISIANA STATE UNIVERSITY HEALTH / 610 LSUHCS - LSU HEALTH CARE SRVS</v>
      </c>
      <c r="O488" s="17">
        <v>348007</v>
      </c>
      <c r="P488" s="9" t="s">
        <v>9</v>
      </c>
      <c r="Q488" s="11" t="s">
        <v>408</v>
      </c>
      <c r="R488" s="12">
        <v>302.16000000000003</v>
      </c>
      <c r="S488" s="9" t="s">
        <v>2665</v>
      </c>
      <c r="T488" s="10" t="str">
        <f t="shared" si="90"/>
        <v>ILH has an undivided 12% interest in the earnings of this property----------SEE SC 1-26-013, 3-29-018 &amp; 3-29-026. CHARITY HOSPITAL HAS A 12% INTERE ST.</v>
      </c>
      <c r="U488" s="13" t="s">
        <v>1034</v>
      </c>
      <c r="V488" s="13" t="s">
        <v>1028</v>
      </c>
      <c r="W488" s="9" t="s">
        <v>2666</v>
      </c>
    </row>
    <row r="489" spans="1:23" ht="36" customHeight="1" x14ac:dyDescent="0.2">
      <c r="A489" s="17">
        <v>348008</v>
      </c>
      <c r="B489" s="5" t="s">
        <v>1809</v>
      </c>
      <c r="C489" s="6" t="str">
        <f t="shared" si="92"/>
        <v>S</v>
      </c>
      <c r="D489" s="5" t="s">
        <v>3852</v>
      </c>
      <c r="E489" s="5" t="s">
        <v>1028</v>
      </c>
      <c r="F489" s="7" t="str">
        <f t="shared" si="85"/>
        <v xml:space="preserve">   </v>
      </c>
      <c r="G489" s="8" t="str">
        <f t="shared" si="86"/>
        <v xml:space="preserve"> </v>
      </c>
      <c r="H489" s="8" t="str">
        <f t="shared" si="87"/>
        <v xml:space="preserve"> </v>
      </c>
      <c r="I489" s="8" t="str">
        <f t="shared" si="88"/>
        <v xml:space="preserve"> </v>
      </c>
      <c r="J489" s="8" t="str">
        <f t="shared" si="89"/>
        <v xml:space="preserve"> </v>
      </c>
      <c r="K489" s="9" t="s">
        <v>1831</v>
      </c>
      <c r="L489" s="11" t="s">
        <v>1894</v>
      </c>
      <c r="M489" s="9" t="s">
        <v>1895</v>
      </c>
      <c r="N489" s="10" t="str">
        <f t="shared" si="91"/>
        <v>16 DEPT OF WILDLIFE &amp; FISHERIES / 513 OFFICE OF WILDLIFE</v>
      </c>
      <c r="O489" s="17">
        <v>348008</v>
      </c>
      <c r="P489" s="9" t="s">
        <v>413</v>
      </c>
      <c r="Q489" s="11" t="s">
        <v>408</v>
      </c>
      <c r="R489" s="12">
        <v>8325.33</v>
      </c>
      <c r="S489" s="9" t="s">
        <v>2667</v>
      </c>
      <c r="T489" s="10" t="str">
        <f t="shared" si="90"/>
        <v>CONSERVATION AREA----------N/A</v>
      </c>
      <c r="U489" s="13" t="s">
        <v>1357</v>
      </c>
      <c r="V489" s="13" t="s">
        <v>1028</v>
      </c>
      <c r="W489" s="9" t="s">
        <v>1304</v>
      </c>
    </row>
    <row r="490" spans="1:23" ht="36" customHeight="1" x14ac:dyDescent="0.2">
      <c r="A490" s="17">
        <v>348009</v>
      </c>
      <c r="B490" s="5" t="s">
        <v>1809</v>
      </c>
      <c r="C490" s="6" t="str">
        <f t="shared" si="92"/>
        <v>S</v>
      </c>
      <c r="D490" s="5" t="s">
        <v>3852</v>
      </c>
      <c r="E490" s="5" t="s">
        <v>1028</v>
      </c>
      <c r="F490" s="7" t="str">
        <f t="shared" si="85"/>
        <v xml:space="preserve">RT </v>
      </c>
      <c r="G490" s="8" t="str">
        <f t="shared" si="86"/>
        <v xml:space="preserve"> </v>
      </c>
      <c r="H490" s="8" t="str">
        <f t="shared" si="87"/>
        <v>R</v>
      </c>
      <c r="I490" s="8" t="str">
        <f t="shared" si="88"/>
        <v>T</v>
      </c>
      <c r="J490" s="8" t="str">
        <f t="shared" si="89"/>
        <v xml:space="preserve"> </v>
      </c>
      <c r="K490" s="9" t="s">
        <v>1856</v>
      </c>
      <c r="L490" s="11" t="s">
        <v>1857</v>
      </c>
      <c r="M490" s="9" t="s">
        <v>1858</v>
      </c>
      <c r="N490" s="10" t="str">
        <f t="shared" si="91"/>
        <v>01 EXECUTIVE DEPARTMENT / 107 DIVISION OF ADMINISTRATION</v>
      </c>
      <c r="O490" s="17">
        <v>348009</v>
      </c>
      <c r="P490" s="9" t="s">
        <v>17</v>
      </c>
      <c r="Q490" s="11" t="s">
        <v>408</v>
      </c>
      <c r="R490" s="12">
        <v>128.52000000000001</v>
      </c>
      <c r="S490" s="9" t="s">
        <v>2668</v>
      </c>
      <c r="T490" s="10" t="str">
        <f t="shared" si="90"/>
        <v>{TF#1258.500}  TIMBER PRODUCTION / PUBLIC RECREATION;  TITLE CONFLICT-----03/28/2016 - RETAIN FOR TIMBER MANAGEMENT PROGRAM-----**** PER SLO FIELD VISIT IN MAY 2003, LAND IS PARTIALLY WASHED AWAY **** ADVERSE TITLE CLAIM!</v>
      </c>
      <c r="U490" s="13" t="s">
        <v>1358</v>
      </c>
      <c r="V490" s="13" t="s">
        <v>1152</v>
      </c>
      <c r="W490" s="9" t="s">
        <v>2669</v>
      </c>
    </row>
    <row r="491" spans="1:23" ht="36" customHeight="1" x14ac:dyDescent="0.2">
      <c r="A491" s="17">
        <v>348011</v>
      </c>
      <c r="B491" s="5" t="s">
        <v>1809</v>
      </c>
      <c r="C491" s="6" t="str">
        <f t="shared" si="92"/>
        <v>S</v>
      </c>
      <c r="D491" s="5" t="s">
        <v>3852</v>
      </c>
      <c r="E491" s="5" t="s">
        <v>1028</v>
      </c>
      <c r="F491" s="7" t="str">
        <f t="shared" si="85"/>
        <v xml:space="preserve"> T </v>
      </c>
      <c r="G491" s="8" t="str">
        <f t="shared" si="86"/>
        <v>S</v>
      </c>
      <c r="H491" s="8" t="str">
        <f t="shared" si="87"/>
        <v xml:space="preserve"> </v>
      </c>
      <c r="I491" s="8" t="str">
        <f t="shared" si="88"/>
        <v>T</v>
      </c>
      <c r="J491" s="8" t="str">
        <f t="shared" si="89"/>
        <v xml:space="preserve"> </v>
      </c>
      <c r="K491" s="9" t="s">
        <v>1856</v>
      </c>
      <c r="L491" s="11" t="s">
        <v>1857</v>
      </c>
      <c r="M491" s="9" t="s">
        <v>1858</v>
      </c>
      <c r="N491" s="10" t="str">
        <f t="shared" si="91"/>
        <v>01 EXECUTIVE DEPARTMENT / 107 DIVISION OF ADMINISTRATION</v>
      </c>
      <c r="O491" s="17">
        <v>348011</v>
      </c>
      <c r="P491" s="9" t="s">
        <v>17</v>
      </c>
      <c r="Q491" s="11" t="s">
        <v>408</v>
      </c>
      <c r="R491" s="12">
        <v>10</v>
      </c>
      <c r="S491" s="9" t="s">
        <v>2670</v>
      </c>
      <c r="T491" s="10" t="str">
        <f t="shared" si="90"/>
        <v>{TF#1264.700}  TIMBER PRODUCTION - APPEARS LANDLOCKED-----SELL-----</v>
      </c>
      <c r="U491" s="13" t="s">
        <v>1359</v>
      </c>
      <c r="V491" s="13" t="s">
        <v>1167</v>
      </c>
    </row>
    <row r="492" spans="1:23" ht="36" customHeight="1" x14ac:dyDescent="0.2">
      <c r="A492" s="17">
        <v>348013</v>
      </c>
      <c r="B492" s="5" t="s">
        <v>1809</v>
      </c>
      <c r="C492" s="6" t="str">
        <f t="shared" si="92"/>
        <v>S</v>
      </c>
      <c r="D492" s="5" t="s">
        <v>3852</v>
      </c>
      <c r="E492" s="5" t="s">
        <v>1028</v>
      </c>
      <c r="F492" s="7" t="str">
        <f t="shared" si="85"/>
        <v xml:space="preserve"> T </v>
      </c>
      <c r="G492" s="8" t="str">
        <f t="shared" si="86"/>
        <v>S</v>
      </c>
      <c r="H492" s="8" t="str">
        <f t="shared" si="87"/>
        <v xml:space="preserve"> </v>
      </c>
      <c r="I492" s="8" t="str">
        <f t="shared" si="88"/>
        <v>T</v>
      </c>
      <c r="J492" s="8" t="str">
        <f t="shared" si="89"/>
        <v xml:space="preserve"> </v>
      </c>
      <c r="K492" s="9" t="s">
        <v>1856</v>
      </c>
      <c r="L492" s="11" t="s">
        <v>1857</v>
      </c>
      <c r="M492" s="9" t="s">
        <v>1858</v>
      </c>
      <c r="N492" s="10" t="str">
        <f t="shared" si="91"/>
        <v>01 EXECUTIVE DEPARTMENT / 107 DIVISION OF ADMINISTRATION</v>
      </c>
      <c r="O492" s="17">
        <v>348013</v>
      </c>
      <c r="P492" s="9" t="s">
        <v>149</v>
      </c>
      <c r="Q492" s="11" t="s">
        <v>408</v>
      </c>
      <c r="R492" s="12">
        <v>12</v>
      </c>
      <c r="S492" s="9" t="s">
        <v>2671</v>
      </c>
      <c r="T492" s="10" t="str">
        <f t="shared" si="90"/>
        <v>{TF#1264.950}  TIMBER PRODUCTION - APPEARS LANDLOCKED-----SELL WITH APPROVAL OF ALL SCHOOL BOARDS ASSOCIATED WITH TRACT-----</v>
      </c>
      <c r="U492" s="13" t="s">
        <v>1360</v>
      </c>
      <c r="V492" s="13" t="s">
        <v>1171</v>
      </c>
    </row>
    <row r="493" spans="1:23" ht="36" customHeight="1" x14ac:dyDescent="0.2">
      <c r="A493" s="17">
        <v>348016</v>
      </c>
      <c r="B493" s="5" t="s">
        <v>1809</v>
      </c>
      <c r="C493" s="6" t="str">
        <f t="shared" si="92"/>
        <v>S</v>
      </c>
      <c r="D493" s="5" t="s">
        <v>3852</v>
      </c>
      <c r="E493" s="5" t="s">
        <v>1028</v>
      </c>
      <c r="F493" s="7" t="str">
        <f t="shared" si="85"/>
        <v xml:space="preserve">   </v>
      </c>
      <c r="G493" s="8" t="str">
        <f t="shared" si="86"/>
        <v xml:space="preserve"> </v>
      </c>
      <c r="H493" s="8" t="str">
        <f t="shared" si="87"/>
        <v xml:space="preserve"> </v>
      </c>
      <c r="I493" s="8" t="str">
        <f t="shared" si="88"/>
        <v xml:space="preserve"> </v>
      </c>
      <c r="J493" s="8" t="str">
        <f t="shared" si="89"/>
        <v xml:space="preserve"> </v>
      </c>
      <c r="K493" s="9" t="s">
        <v>1825</v>
      </c>
      <c r="L493" s="11" t="s">
        <v>1826</v>
      </c>
      <c r="M493" s="9" t="s">
        <v>1827</v>
      </c>
      <c r="N493" s="10" t="str">
        <f t="shared" si="91"/>
        <v>07 DEPT OF TRANSPORTATION &amp; DEVELOPMENT / 276 ENGINEERING AND OPERATIONS</v>
      </c>
      <c r="O493" s="17">
        <v>348016</v>
      </c>
      <c r="P493" s="9" t="s">
        <v>414</v>
      </c>
      <c r="Q493" s="11" t="s">
        <v>408</v>
      </c>
      <c r="R493" s="12">
        <v>3.1</v>
      </c>
      <c r="S493" s="9" t="s">
        <v>2672</v>
      </c>
      <c r="T493" s="10" t="str">
        <f t="shared" si="90"/>
        <v>Superintendent Maint. Yard-----Same-----SEE S.C. 3-48-003.</v>
      </c>
      <c r="U493" s="13" t="s">
        <v>1261</v>
      </c>
      <c r="V493" s="13" t="s">
        <v>1031</v>
      </c>
      <c r="W493" s="9" t="s">
        <v>2673</v>
      </c>
    </row>
    <row r="494" spans="1:23" ht="36" customHeight="1" x14ac:dyDescent="0.2">
      <c r="A494" s="17">
        <v>348017</v>
      </c>
      <c r="B494" s="5" t="s">
        <v>1809</v>
      </c>
      <c r="C494" s="6" t="str">
        <f t="shared" si="92"/>
        <v>M</v>
      </c>
      <c r="D494" s="5" t="s">
        <v>3852</v>
      </c>
      <c r="E494" s="5" t="s">
        <v>3850</v>
      </c>
      <c r="F494" s="7" t="str">
        <f t="shared" si="85"/>
        <v xml:space="preserve">  L</v>
      </c>
      <c r="G494" s="8" t="str">
        <f t="shared" si="86"/>
        <v xml:space="preserve"> </v>
      </c>
      <c r="H494" s="8" t="str">
        <f t="shared" si="87"/>
        <v xml:space="preserve"> </v>
      </c>
      <c r="I494" s="8" t="str">
        <f t="shared" si="88"/>
        <v xml:space="preserve"> </v>
      </c>
      <c r="J494" s="8" t="str">
        <f t="shared" si="89"/>
        <v>L</v>
      </c>
      <c r="K494" s="9" t="s">
        <v>1831</v>
      </c>
      <c r="L494" s="11">
        <v>513</v>
      </c>
      <c r="M494" s="9" t="s">
        <v>1895</v>
      </c>
      <c r="N494" s="10" t="str">
        <f t="shared" si="91"/>
        <v>16 DEPT OF WILDLIFE &amp; FISHERIES / 513 OFFICE OF WILDLIFE</v>
      </c>
      <c r="O494" s="17">
        <v>348017</v>
      </c>
      <c r="P494" s="9" t="s">
        <v>415</v>
      </c>
      <c r="Q494" s="11" t="s">
        <v>408</v>
      </c>
      <c r="R494" s="12">
        <v>33133.18</v>
      </c>
      <c r="S494" s="9" t="s">
        <v>2674</v>
      </c>
      <c r="T494" s="10" t="str">
        <f t="shared" si="90"/>
        <v>WMA----------SOME LAND IS OWNED, SOME IS LEASED. SEE S.C. 2-03-024 ASCENSION PARISH PORTION AND S.C. 3-47-006 ST. JAMES PARISH PORTION.</v>
      </c>
      <c r="U494" s="13" t="s">
        <v>1141</v>
      </c>
      <c r="V494" s="13" t="s">
        <v>1028</v>
      </c>
      <c r="W494" s="9" t="s">
        <v>2675</v>
      </c>
    </row>
    <row r="495" spans="1:23" ht="36" customHeight="1" x14ac:dyDescent="0.2">
      <c r="A495" s="17">
        <v>348019</v>
      </c>
      <c r="B495" s="5" t="s">
        <v>1809</v>
      </c>
      <c r="C495" s="6" t="str">
        <f t="shared" si="92"/>
        <v>S</v>
      </c>
      <c r="D495" s="5" t="s">
        <v>3852</v>
      </c>
      <c r="E495" s="5" t="s">
        <v>1028</v>
      </c>
      <c r="F495" s="7" t="str">
        <f t="shared" si="85"/>
        <v xml:space="preserve">   </v>
      </c>
      <c r="G495" s="8" t="str">
        <f t="shared" si="86"/>
        <v xml:space="preserve"> </v>
      </c>
      <c r="H495" s="8" t="str">
        <f t="shared" si="87"/>
        <v xml:space="preserve"> </v>
      </c>
      <c r="I495" s="8" t="str">
        <f t="shared" si="88"/>
        <v xml:space="preserve"> </v>
      </c>
      <c r="J495" s="8" t="str">
        <f t="shared" si="89"/>
        <v xml:space="preserve"> </v>
      </c>
      <c r="K495" s="9" t="s">
        <v>2337</v>
      </c>
      <c r="L495" s="11" t="s">
        <v>2338</v>
      </c>
      <c r="M495" s="9" t="s">
        <v>2339</v>
      </c>
      <c r="N495" s="10" t="str">
        <f t="shared" si="91"/>
        <v>03 DEPT OF VETERANS AFFAIRS / 131 DVA-LA WAR VETERANS HOME</v>
      </c>
      <c r="O495" s="17">
        <v>348019</v>
      </c>
      <c r="P495" s="9" t="s">
        <v>416</v>
      </c>
      <c r="Q495" s="11" t="s">
        <v>408</v>
      </c>
      <c r="R495" s="12">
        <v>25.83</v>
      </c>
      <c r="S495" s="9" t="s">
        <v>2676</v>
      </c>
      <c r="T495" s="10" t="str">
        <f t="shared" si="90"/>
        <v>Long Term Care Facility for Veterans-----Continued Use as a Long Term Care Facility for Veterans and Eligible Family Members-----</v>
      </c>
      <c r="U495" s="13" t="s">
        <v>1230</v>
      </c>
      <c r="V495" s="13" t="s">
        <v>1231</v>
      </c>
    </row>
    <row r="496" spans="1:23" ht="36" customHeight="1" x14ac:dyDescent="0.2">
      <c r="A496" s="17">
        <v>348020</v>
      </c>
      <c r="B496" s="5" t="s">
        <v>1809</v>
      </c>
      <c r="C496" s="6" t="str">
        <f t="shared" si="92"/>
        <v>L</v>
      </c>
      <c r="D496" s="5" t="s">
        <v>1028</v>
      </c>
      <c r="E496" s="5" t="s">
        <v>3850</v>
      </c>
      <c r="F496" s="7" t="str">
        <f t="shared" si="85"/>
        <v xml:space="preserve">   </v>
      </c>
      <c r="G496" s="8" t="str">
        <f t="shared" si="86"/>
        <v xml:space="preserve"> </v>
      </c>
      <c r="H496" s="8" t="str">
        <f t="shared" si="87"/>
        <v xml:space="preserve"> </v>
      </c>
      <c r="I496" s="8" t="str">
        <f t="shared" si="88"/>
        <v xml:space="preserve"> </v>
      </c>
      <c r="J496" s="8" t="str">
        <f t="shared" si="89"/>
        <v xml:space="preserve"> </v>
      </c>
      <c r="K496" s="9" t="s">
        <v>1856</v>
      </c>
      <c r="L496" s="11" t="s">
        <v>1892</v>
      </c>
      <c r="M496" s="9" t="s">
        <v>1893</v>
      </c>
      <c r="N496" s="10" t="str">
        <f t="shared" si="91"/>
        <v>01 EXECUTIVE DEPARTMENT / 112 DEPT OF MILITARY AFFAIRS</v>
      </c>
      <c r="O496" s="17">
        <v>348020</v>
      </c>
      <c r="P496" s="9" t="s">
        <v>417</v>
      </c>
      <c r="Q496" s="11" t="s">
        <v>408</v>
      </c>
      <c r="R496" s="12">
        <v>17.309999999999999</v>
      </c>
      <c r="T496" s="10" t="str">
        <f t="shared" si="90"/>
        <v>----------</v>
      </c>
      <c r="U496" s="13" t="s">
        <v>1028</v>
      </c>
      <c r="V496" s="13" t="s">
        <v>1028</v>
      </c>
    </row>
    <row r="497" spans="1:23" ht="36" customHeight="1" x14ac:dyDescent="0.2">
      <c r="A497" s="17">
        <v>355001</v>
      </c>
      <c r="B497" s="5" t="s">
        <v>1809</v>
      </c>
      <c r="C497" s="6" t="str">
        <f t="shared" si="92"/>
        <v>S</v>
      </c>
      <c r="D497" s="5" t="s">
        <v>3852</v>
      </c>
      <c r="E497" s="5" t="s">
        <v>1028</v>
      </c>
      <c r="F497" s="7" t="str">
        <f t="shared" si="85"/>
        <v xml:space="preserve">   </v>
      </c>
      <c r="G497" s="8" t="str">
        <f t="shared" si="86"/>
        <v xml:space="preserve"> </v>
      </c>
      <c r="H497" s="8" t="str">
        <f t="shared" si="87"/>
        <v xml:space="preserve"> </v>
      </c>
      <c r="I497" s="8" t="str">
        <f t="shared" si="88"/>
        <v xml:space="preserve"> </v>
      </c>
      <c r="J497" s="8" t="str">
        <f t="shared" si="89"/>
        <v xml:space="preserve"> </v>
      </c>
      <c r="K497" s="9" t="s">
        <v>1808</v>
      </c>
      <c r="L497" s="11" t="s">
        <v>1867</v>
      </c>
      <c r="M497" s="9" t="s">
        <v>1868</v>
      </c>
      <c r="N497" s="10" t="str">
        <f t="shared" si="91"/>
        <v>08B PUBLIC SAFETY SERVICES / 419 OFFICE OF STATE POLICE</v>
      </c>
      <c r="O497" s="17">
        <v>355001</v>
      </c>
      <c r="P497" s="9" t="s">
        <v>418</v>
      </c>
      <c r="Q497" s="11" t="s">
        <v>419</v>
      </c>
      <c r="R497" s="12">
        <v>13.73</v>
      </c>
      <c r="S497" s="9" t="s">
        <v>2677</v>
      </c>
      <c r="T497" s="10" t="str">
        <f t="shared" si="90"/>
        <v>----------</v>
      </c>
      <c r="U497" s="13" t="s">
        <v>1028</v>
      </c>
      <c r="V497" s="13" t="s">
        <v>1028</v>
      </c>
    </row>
    <row r="498" spans="1:23" ht="36" customHeight="1" x14ac:dyDescent="0.2">
      <c r="A498" s="17">
        <v>355002</v>
      </c>
      <c r="B498" s="5" t="s">
        <v>1809</v>
      </c>
      <c r="C498" s="6" t="str">
        <f t="shared" si="92"/>
        <v>L</v>
      </c>
      <c r="D498" s="5" t="s">
        <v>1028</v>
      </c>
      <c r="E498" s="5" t="s">
        <v>3850</v>
      </c>
      <c r="F498" s="7" t="str">
        <f t="shared" si="85"/>
        <v xml:space="preserve">   </v>
      </c>
      <c r="G498" s="8" t="str">
        <f t="shared" si="86"/>
        <v xml:space="preserve"> </v>
      </c>
      <c r="H498" s="8" t="str">
        <f t="shared" si="87"/>
        <v xml:space="preserve"> </v>
      </c>
      <c r="I498" s="8" t="str">
        <f t="shared" si="88"/>
        <v xml:space="preserve"> </v>
      </c>
      <c r="J498" s="8" t="str">
        <f t="shared" si="89"/>
        <v xml:space="preserve"> </v>
      </c>
      <c r="K498" s="9" t="s">
        <v>1856</v>
      </c>
      <c r="L498" s="11">
        <v>112</v>
      </c>
      <c r="M498" s="9" t="s">
        <v>1893</v>
      </c>
      <c r="N498" s="10" t="str">
        <f t="shared" si="91"/>
        <v>01 EXECUTIVE DEPARTMENT / 112 DEPT OF MILITARY AFFAIRS</v>
      </c>
      <c r="O498" s="17">
        <v>355002</v>
      </c>
      <c r="P498" s="9" t="s">
        <v>420</v>
      </c>
      <c r="Q498" s="11" t="s">
        <v>419</v>
      </c>
      <c r="R498" s="12">
        <v>0.62</v>
      </c>
      <c r="S498" s="9" t="s">
        <v>2678</v>
      </c>
      <c r="T498" s="10" t="str">
        <f t="shared" si="90"/>
        <v>Houses Co C, 2-156 INF BN-----Houses Co C, 2-156 INF BN-----</v>
      </c>
      <c r="U498" s="13" t="s">
        <v>1361</v>
      </c>
      <c r="V498" s="13" t="s">
        <v>1361</v>
      </c>
    </row>
    <row r="499" spans="1:23" ht="36" customHeight="1" x14ac:dyDescent="0.2">
      <c r="A499" s="17">
        <v>355003</v>
      </c>
      <c r="B499" s="5" t="s">
        <v>1809</v>
      </c>
      <c r="C499" s="6" t="str">
        <f t="shared" si="92"/>
        <v>S</v>
      </c>
      <c r="D499" s="5" t="s">
        <v>3852</v>
      </c>
      <c r="E499" s="5" t="s">
        <v>1028</v>
      </c>
      <c r="F499" s="7" t="str">
        <f t="shared" si="85"/>
        <v xml:space="preserve">   </v>
      </c>
      <c r="G499" s="8" t="str">
        <f t="shared" si="86"/>
        <v xml:space="preserve"> </v>
      </c>
      <c r="H499" s="8" t="str">
        <f t="shared" si="87"/>
        <v xml:space="preserve"> </v>
      </c>
      <c r="I499" s="8" t="str">
        <f t="shared" si="88"/>
        <v xml:space="preserve"> </v>
      </c>
      <c r="J499" s="8" t="str">
        <f t="shared" si="89"/>
        <v xml:space="preserve"> </v>
      </c>
      <c r="K499" s="9" t="s">
        <v>1810</v>
      </c>
      <c r="L499" s="11" t="s">
        <v>2679</v>
      </c>
      <c r="M499" s="9" t="s">
        <v>2680</v>
      </c>
      <c r="N499" s="10" t="str">
        <f t="shared" si="91"/>
        <v>19A HIGHER EDUCATION / 674 HED-LA UNIV MARINE CONSORT</v>
      </c>
      <c r="O499" s="17">
        <v>355003</v>
      </c>
      <c r="P499" s="9" t="s">
        <v>380</v>
      </c>
      <c r="Q499" s="11" t="s">
        <v>419</v>
      </c>
      <c r="R499" s="12">
        <v>109.2</v>
      </c>
      <c r="S499" s="9" t="s">
        <v>2681</v>
      </c>
      <c r="T499" s="10" t="str">
        <f t="shared" si="90"/>
        <v>----------ALTHOUGH NO RESTRICTIONS APPLY, ITS LOCATION WOULD LIMIT ITS USE SHOULD LUMCON VACATE. ALL MECH ELEMENTS WERE PLACED UNDER BUILD</v>
      </c>
      <c r="U499" s="13" t="s">
        <v>1028</v>
      </c>
      <c r="V499" s="13" t="s">
        <v>1028</v>
      </c>
      <c r="W499" s="9" t="s">
        <v>2682</v>
      </c>
    </row>
    <row r="500" spans="1:23" ht="36" customHeight="1" x14ac:dyDescent="0.2">
      <c r="A500" s="17">
        <v>355004</v>
      </c>
      <c r="B500" s="5" t="s">
        <v>1809</v>
      </c>
      <c r="C500" s="6" t="str">
        <f t="shared" si="92"/>
        <v>L</v>
      </c>
      <c r="D500" s="5" t="s">
        <v>1028</v>
      </c>
      <c r="E500" s="5" t="s">
        <v>3850</v>
      </c>
      <c r="F500" s="7" t="str">
        <f t="shared" si="85"/>
        <v xml:space="preserve">   </v>
      </c>
      <c r="G500" s="8" t="str">
        <f t="shared" si="86"/>
        <v xml:space="preserve"> </v>
      </c>
      <c r="H500" s="8" t="str">
        <f t="shared" si="87"/>
        <v xml:space="preserve"> </v>
      </c>
      <c r="I500" s="8" t="str">
        <f t="shared" si="88"/>
        <v xml:space="preserve"> </v>
      </c>
      <c r="J500" s="8" t="str">
        <f t="shared" si="89"/>
        <v xml:space="preserve"> </v>
      </c>
      <c r="K500" s="9" t="s">
        <v>1810</v>
      </c>
      <c r="L500" s="11">
        <v>649</v>
      </c>
      <c r="M500" s="9" t="s">
        <v>1812</v>
      </c>
      <c r="N500" s="10" t="str">
        <f t="shared" si="91"/>
        <v>19A HIGHER EDUCATION / 649 BD OF SUPRS-COMM &amp; TECH COLL</v>
      </c>
      <c r="O500" s="17">
        <v>355004</v>
      </c>
      <c r="P500" s="9" t="s">
        <v>421</v>
      </c>
      <c r="Q500" s="11" t="s">
        <v>419</v>
      </c>
      <c r="R500" s="12">
        <v>1.88</v>
      </c>
      <c r="S500" s="9" t="s">
        <v>2683</v>
      </c>
      <c r="T500" s="10" t="str">
        <f t="shared" si="90"/>
        <v>----------*** SITE APPEARS TO BE IN TWO SEPARATE PARCELS - ONE ON ST. CHARLES STR EET AND ONE ON MYSTIC BLVD *** SEE S.C. 3-55-065 FOR FUT</v>
      </c>
      <c r="U500" s="13" t="s">
        <v>1028</v>
      </c>
      <c r="V500" s="13" t="s">
        <v>1028</v>
      </c>
      <c r="W500" s="9" t="s">
        <v>2684</v>
      </c>
    </row>
    <row r="501" spans="1:23" ht="36" customHeight="1" x14ac:dyDescent="0.2">
      <c r="A501" s="17">
        <v>355005</v>
      </c>
      <c r="B501" s="5" t="s">
        <v>1809</v>
      </c>
      <c r="C501" s="6" t="str">
        <f t="shared" si="92"/>
        <v>S</v>
      </c>
      <c r="D501" s="5" t="s">
        <v>3852</v>
      </c>
      <c r="E501" s="5" t="s">
        <v>1028</v>
      </c>
      <c r="F501" s="7" t="str">
        <f t="shared" si="85"/>
        <v xml:space="preserve">  L</v>
      </c>
      <c r="G501" s="8" t="str">
        <f t="shared" si="86"/>
        <v xml:space="preserve"> </v>
      </c>
      <c r="H501" s="8" t="str">
        <f t="shared" si="87"/>
        <v xml:space="preserve"> </v>
      </c>
      <c r="I501" s="8" t="str">
        <f t="shared" si="88"/>
        <v xml:space="preserve"> </v>
      </c>
      <c r="J501" s="8" t="str">
        <f t="shared" si="89"/>
        <v>L</v>
      </c>
      <c r="K501" s="9" t="s">
        <v>1810</v>
      </c>
      <c r="L501" s="11" t="s">
        <v>1811</v>
      </c>
      <c r="M501" s="9" t="s">
        <v>1812</v>
      </c>
      <c r="N501" s="10" t="str">
        <f t="shared" si="91"/>
        <v>19A HIGHER EDUCATION / 649 BD OF SUPRS-COMM &amp; TECH COLL</v>
      </c>
      <c r="O501" s="17">
        <v>355005</v>
      </c>
      <c r="P501" s="9" t="s">
        <v>422</v>
      </c>
      <c r="Q501" s="11" t="s">
        <v>419</v>
      </c>
      <c r="R501" s="12">
        <v>30</v>
      </c>
      <c r="S501" s="9" t="s">
        <v>2685</v>
      </c>
      <c r="T501" s="10" t="str">
        <f t="shared" si="90"/>
        <v>----------A 3.25 ACRE PORTION OF SITE IS LEASED TO PARISH FOR FIRE TRAINING (SEE D OC 2).</v>
      </c>
      <c r="U501" s="13" t="s">
        <v>1028</v>
      </c>
      <c r="V501" s="13" t="s">
        <v>1028</v>
      </c>
      <c r="W501" s="9" t="s">
        <v>2686</v>
      </c>
    </row>
    <row r="502" spans="1:23" ht="36" customHeight="1" x14ac:dyDescent="0.2">
      <c r="A502" s="17">
        <v>355006</v>
      </c>
      <c r="B502" s="5" t="s">
        <v>1809</v>
      </c>
      <c r="C502" s="6" t="str">
        <f t="shared" si="92"/>
        <v>S</v>
      </c>
      <c r="D502" s="5" t="s">
        <v>3852</v>
      </c>
      <c r="E502" s="5" t="s">
        <v>1028</v>
      </c>
      <c r="F502" s="7" t="str">
        <f t="shared" si="85"/>
        <v xml:space="preserve">   </v>
      </c>
      <c r="G502" s="8" t="str">
        <f t="shared" si="86"/>
        <v xml:space="preserve"> </v>
      </c>
      <c r="H502" s="8" t="str">
        <f t="shared" si="87"/>
        <v xml:space="preserve"> </v>
      </c>
      <c r="I502" s="8" t="str">
        <f t="shared" si="88"/>
        <v xml:space="preserve"> </v>
      </c>
      <c r="J502" s="8" t="str">
        <f t="shared" si="89"/>
        <v xml:space="preserve"> </v>
      </c>
      <c r="K502" s="9" t="s">
        <v>2168</v>
      </c>
      <c r="L502" s="11" t="s">
        <v>2169</v>
      </c>
      <c r="M502" s="9" t="s">
        <v>2170</v>
      </c>
      <c r="N502" s="10" t="str">
        <f t="shared" si="91"/>
        <v>14 LOUISIANA WORKFORCE COMMISSION / 474 LWC-WORKFORCE SUPPORT/TRAINING</v>
      </c>
      <c r="O502" s="17">
        <v>355006</v>
      </c>
      <c r="P502" s="9" t="s">
        <v>423</v>
      </c>
      <c r="Q502" s="11" t="s">
        <v>419</v>
      </c>
      <c r="R502" s="12">
        <v>0.59</v>
      </c>
      <c r="S502" s="9" t="s">
        <v>2687</v>
      </c>
      <c r="T502" s="10" t="str">
        <f t="shared" si="90"/>
        <v>----------*** OCT 2009 - PER AGENCY - THEY PLAN TO SELL LAND &amp; BLDG. ***</v>
      </c>
      <c r="U502" s="13" t="s">
        <v>1028</v>
      </c>
      <c r="V502" s="13" t="s">
        <v>1028</v>
      </c>
      <c r="W502" s="9" t="s">
        <v>2688</v>
      </c>
    </row>
    <row r="503" spans="1:23" ht="36" customHeight="1" x14ac:dyDescent="0.2">
      <c r="A503" s="17">
        <v>355007</v>
      </c>
      <c r="B503" s="5" t="s">
        <v>1809</v>
      </c>
      <c r="C503" s="6" t="str">
        <f t="shared" si="92"/>
        <v>S</v>
      </c>
      <c r="D503" s="5" t="s">
        <v>3852</v>
      </c>
      <c r="E503" s="5" t="s">
        <v>1028</v>
      </c>
      <c r="F503" s="7" t="str">
        <f t="shared" si="85"/>
        <v xml:space="preserve">   </v>
      </c>
      <c r="G503" s="8" t="str">
        <f t="shared" si="86"/>
        <v xml:space="preserve"> </v>
      </c>
      <c r="H503" s="8" t="str">
        <f t="shared" si="87"/>
        <v xml:space="preserve"> </v>
      </c>
      <c r="I503" s="8" t="str">
        <f t="shared" si="88"/>
        <v xml:space="preserve"> </v>
      </c>
      <c r="J503" s="8" t="str">
        <f t="shared" si="89"/>
        <v xml:space="preserve"> </v>
      </c>
      <c r="K503" s="9" t="s">
        <v>1836</v>
      </c>
      <c r="L503" s="11" t="s">
        <v>1837</v>
      </c>
      <c r="M503" s="9" t="s">
        <v>1838</v>
      </c>
      <c r="N503" s="10" t="str">
        <f t="shared" si="91"/>
        <v>19E LOUISIANA STATE UNIVERSITY HEALTH / 610 LSUHCS - LSU HEALTH CARE SRVS</v>
      </c>
      <c r="O503" s="17">
        <v>355007</v>
      </c>
      <c r="P503" s="9" t="s">
        <v>424</v>
      </c>
      <c r="Q503" s="11" t="s">
        <v>419</v>
      </c>
      <c r="R503" s="12">
        <v>23.5</v>
      </c>
      <c r="T503" s="10" t="str">
        <f t="shared" si="90"/>
        <v>State Hospital----------FORMERLY CALLED SOUTH LOUISIANA MEDICAL CENTER.</v>
      </c>
      <c r="U503" s="13" t="s">
        <v>1362</v>
      </c>
      <c r="V503" s="13" t="s">
        <v>1028</v>
      </c>
      <c r="W503" s="9" t="s">
        <v>2689</v>
      </c>
    </row>
    <row r="504" spans="1:23" ht="36" customHeight="1" x14ac:dyDescent="0.2">
      <c r="A504" s="17">
        <v>355008</v>
      </c>
      <c r="B504" s="5" t="s">
        <v>1809</v>
      </c>
      <c r="C504" s="6" t="str">
        <f t="shared" si="92"/>
        <v>S</v>
      </c>
      <c r="D504" s="5" t="s">
        <v>3852</v>
      </c>
      <c r="E504" s="5" t="s">
        <v>1028</v>
      </c>
      <c r="F504" s="7" t="str">
        <f t="shared" si="85"/>
        <v xml:space="preserve">   </v>
      </c>
      <c r="G504" s="8" t="str">
        <f t="shared" si="86"/>
        <v xml:space="preserve"> </v>
      </c>
      <c r="H504" s="8" t="str">
        <f t="shared" si="87"/>
        <v xml:space="preserve"> </v>
      </c>
      <c r="I504" s="8" t="str">
        <f t="shared" si="88"/>
        <v xml:space="preserve"> </v>
      </c>
      <c r="J504" s="8" t="str">
        <f t="shared" si="89"/>
        <v xml:space="preserve"> </v>
      </c>
      <c r="K504" s="9" t="s">
        <v>1836</v>
      </c>
      <c r="L504" s="11" t="s">
        <v>1837</v>
      </c>
      <c r="M504" s="9" t="s">
        <v>1838</v>
      </c>
      <c r="N504" s="10" t="str">
        <f t="shared" si="91"/>
        <v>19E LOUISIANA STATE UNIVERSITY HEALTH / 610 LSUHCS - LSU HEALTH CARE SRVS</v>
      </c>
      <c r="O504" s="17">
        <v>355008</v>
      </c>
      <c r="P504" s="9" t="s">
        <v>425</v>
      </c>
      <c r="Q504" s="11" t="s">
        <v>419</v>
      </c>
      <c r="R504" s="12">
        <v>0.2</v>
      </c>
      <c r="S504" s="9" t="s">
        <v>2690</v>
      </c>
      <c r="T504" s="10" t="str">
        <f t="shared" si="90"/>
        <v>Used asMedical Resident housing----------</v>
      </c>
      <c r="U504" s="13" t="s">
        <v>1363</v>
      </c>
      <c r="V504" s="13" t="s">
        <v>1028</v>
      </c>
    </row>
    <row r="505" spans="1:23" ht="36" customHeight="1" x14ac:dyDescent="0.2">
      <c r="A505" s="17">
        <v>355009</v>
      </c>
      <c r="B505" s="5" t="s">
        <v>1809</v>
      </c>
      <c r="C505" s="6" t="str">
        <f t="shared" si="92"/>
        <v>L</v>
      </c>
      <c r="D505" s="5" t="s">
        <v>1028</v>
      </c>
      <c r="E505" s="5" t="s">
        <v>3850</v>
      </c>
      <c r="F505" s="7" t="str">
        <f t="shared" si="85"/>
        <v>R L</v>
      </c>
      <c r="G505" s="8" t="str">
        <f t="shared" si="86"/>
        <v xml:space="preserve"> </v>
      </c>
      <c r="H505" s="8" t="str">
        <f t="shared" si="87"/>
        <v>R</v>
      </c>
      <c r="I505" s="8" t="str">
        <f t="shared" si="88"/>
        <v xml:space="preserve"> </v>
      </c>
      <c r="J505" s="8" t="str">
        <f t="shared" si="89"/>
        <v>L</v>
      </c>
      <c r="K505" s="9" t="s">
        <v>1831</v>
      </c>
      <c r="L505" s="11">
        <v>513</v>
      </c>
      <c r="M505" s="9" t="s">
        <v>1895</v>
      </c>
      <c r="N505" s="10" t="str">
        <f t="shared" si="91"/>
        <v>16 DEPT OF WILDLIFE &amp; FISHERIES / 513 OFFICE OF WILDLIFE</v>
      </c>
      <c r="O505" s="17">
        <v>355009</v>
      </c>
      <c r="P505" s="9" t="s">
        <v>426</v>
      </c>
      <c r="Q505" s="11" t="s">
        <v>419</v>
      </c>
      <c r="R505" s="12">
        <v>3.3</v>
      </c>
      <c r="S505" s="9" t="s">
        <v>2691</v>
      </c>
      <c r="T505" s="10" t="str">
        <f t="shared" si="90"/>
        <v>RECREATIONAL FACILITY----------SISTER LAKE CAMP BLDG BURNED DOWN IN MARCH 2007 - WLF NOT SURE IF THEY W ILL REBUILD. IF THEY DON'T REBUILD BLDG, LEASE SHOULD B</v>
      </c>
      <c r="U505" s="13" t="s">
        <v>1364</v>
      </c>
      <c r="V505" s="13" t="s">
        <v>1028</v>
      </c>
      <c r="W505" s="9" t="s">
        <v>2692</v>
      </c>
    </row>
    <row r="506" spans="1:23" ht="36" customHeight="1" x14ac:dyDescent="0.2">
      <c r="A506" s="17">
        <v>355010</v>
      </c>
      <c r="B506" s="5" t="s">
        <v>1809</v>
      </c>
      <c r="C506" s="6" t="str">
        <f t="shared" si="92"/>
        <v>S</v>
      </c>
      <c r="D506" s="5" t="s">
        <v>3852</v>
      </c>
      <c r="E506" s="5" t="s">
        <v>1028</v>
      </c>
      <c r="F506" s="7" t="str">
        <f t="shared" si="85"/>
        <v xml:space="preserve">   </v>
      </c>
      <c r="G506" s="8" t="str">
        <f t="shared" si="86"/>
        <v xml:space="preserve"> </v>
      </c>
      <c r="H506" s="8" t="str">
        <f t="shared" si="87"/>
        <v xml:space="preserve"> </v>
      </c>
      <c r="I506" s="8" t="str">
        <f t="shared" si="88"/>
        <v xml:space="preserve"> </v>
      </c>
      <c r="J506" s="8" t="str">
        <f t="shared" si="89"/>
        <v xml:space="preserve"> </v>
      </c>
      <c r="K506" s="9" t="s">
        <v>1825</v>
      </c>
      <c r="L506" s="11" t="s">
        <v>1826</v>
      </c>
      <c r="M506" s="9" t="s">
        <v>1827</v>
      </c>
      <c r="N506" s="10" t="str">
        <f t="shared" si="91"/>
        <v>07 DEPT OF TRANSPORTATION &amp; DEVELOPMENT / 276 ENGINEERING AND OPERATIONS</v>
      </c>
      <c r="O506" s="17">
        <v>355010</v>
      </c>
      <c r="P506" s="9" t="s">
        <v>427</v>
      </c>
      <c r="Q506" s="11" t="s">
        <v>419</v>
      </c>
      <c r="R506" s="12">
        <v>2</v>
      </c>
      <c r="S506" s="9" t="s">
        <v>2693</v>
      </c>
      <c r="T506" s="10" t="str">
        <f t="shared" si="90"/>
        <v>Maintenance Facility/Yard-----Same-----</v>
      </c>
      <c r="U506" s="13" t="s">
        <v>1032</v>
      </c>
      <c r="V506" s="13" t="s">
        <v>1031</v>
      </c>
    </row>
    <row r="507" spans="1:23" ht="36" customHeight="1" x14ac:dyDescent="0.2">
      <c r="A507" s="17">
        <v>355012</v>
      </c>
      <c r="B507" s="5" t="s">
        <v>1809</v>
      </c>
      <c r="C507" s="6" t="str">
        <f t="shared" si="92"/>
        <v>S</v>
      </c>
      <c r="D507" s="5" t="s">
        <v>3852</v>
      </c>
      <c r="E507" s="5" t="s">
        <v>1028</v>
      </c>
      <c r="F507" s="7" t="str">
        <f t="shared" si="85"/>
        <v xml:space="preserve">   </v>
      </c>
      <c r="G507" s="8" t="str">
        <f t="shared" si="86"/>
        <v xml:space="preserve"> </v>
      </c>
      <c r="H507" s="8" t="str">
        <f t="shared" si="87"/>
        <v xml:space="preserve"> </v>
      </c>
      <c r="I507" s="8" t="str">
        <f t="shared" si="88"/>
        <v xml:space="preserve"> </v>
      </c>
      <c r="J507" s="8" t="str">
        <f t="shared" si="89"/>
        <v xml:space="preserve"> </v>
      </c>
      <c r="K507" s="9" t="s">
        <v>1825</v>
      </c>
      <c r="L507" s="11" t="s">
        <v>1826</v>
      </c>
      <c r="M507" s="9" t="s">
        <v>1827</v>
      </c>
      <c r="N507" s="10" t="str">
        <f t="shared" si="91"/>
        <v>07 DEPT OF TRANSPORTATION &amp; DEVELOPMENT / 276 ENGINEERING AND OPERATIONS</v>
      </c>
      <c r="O507" s="17">
        <v>355012</v>
      </c>
      <c r="P507" s="9" t="s">
        <v>401</v>
      </c>
      <c r="Q507" s="11" t="s">
        <v>419</v>
      </c>
      <c r="R507" s="12">
        <v>0.48</v>
      </c>
      <c r="S507" s="9" t="s">
        <v>2694</v>
      </c>
      <c r="T507" s="10" t="str">
        <f t="shared" si="90"/>
        <v>Vacant Lot-----Ownership to be verified-----</v>
      </c>
      <c r="U507" s="13" t="s">
        <v>1365</v>
      </c>
      <c r="V507" s="13" t="s">
        <v>1040</v>
      </c>
    </row>
    <row r="508" spans="1:23" ht="36" customHeight="1" x14ac:dyDescent="0.2">
      <c r="A508" s="17">
        <v>355013</v>
      </c>
      <c r="B508" s="5" t="s">
        <v>1809</v>
      </c>
      <c r="C508" s="6" t="str">
        <f t="shared" si="92"/>
        <v>L</v>
      </c>
      <c r="D508" s="5" t="s">
        <v>1028</v>
      </c>
      <c r="E508" s="5" t="s">
        <v>3850</v>
      </c>
      <c r="F508" s="7" t="str">
        <f t="shared" si="85"/>
        <v xml:space="preserve">  L</v>
      </c>
      <c r="G508" s="8" t="str">
        <f t="shared" si="86"/>
        <v xml:space="preserve"> </v>
      </c>
      <c r="H508" s="8" t="str">
        <f t="shared" si="87"/>
        <v xml:space="preserve"> </v>
      </c>
      <c r="I508" s="8" t="str">
        <f t="shared" si="88"/>
        <v xml:space="preserve"> </v>
      </c>
      <c r="J508" s="8" t="str">
        <f t="shared" si="89"/>
        <v>L</v>
      </c>
      <c r="K508" s="9" t="s">
        <v>1961</v>
      </c>
      <c r="L508" s="11">
        <v>330</v>
      </c>
      <c r="M508" s="9" t="s">
        <v>2070</v>
      </c>
      <c r="N508" s="10" t="str">
        <f t="shared" si="91"/>
        <v>09 DEPT OF HEALTH AND HOSPITALS / 330 OFFICE OF BEHAVIORAL HEALTH</v>
      </c>
      <c r="O508" s="17">
        <v>355013</v>
      </c>
      <c r="P508" s="9" t="s">
        <v>428</v>
      </c>
      <c r="Q508" s="11" t="s">
        <v>419</v>
      </c>
      <c r="R508" s="12">
        <v>0.54</v>
      </c>
      <c r="S508" s="9" t="s">
        <v>2695</v>
      </c>
      <c r="T508" s="10" t="str">
        <f t="shared" si="90"/>
        <v>This facility has been vacant since 2003.  It has major mold issues in several locations in the building.  The Parish owns the l----------LAND IS LEASED FROM THE TERREBONNE PARISH POLICE JURY. BLDG IS OWNED B Y STATE. (PER OLA, CHANGED AGENCY # FROM 330 TO 333 - RC/</v>
      </c>
      <c r="U508" s="13" t="s">
        <v>1366</v>
      </c>
      <c r="V508" s="13" t="s">
        <v>1028</v>
      </c>
      <c r="W508" s="9" t="s">
        <v>2696</v>
      </c>
    </row>
    <row r="509" spans="1:23" ht="36" customHeight="1" x14ac:dyDescent="0.2">
      <c r="A509" s="17">
        <v>355015</v>
      </c>
      <c r="B509" s="5" t="s">
        <v>1809</v>
      </c>
      <c r="C509" s="6" t="str">
        <f t="shared" si="92"/>
        <v>L</v>
      </c>
      <c r="D509" s="5" t="s">
        <v>1028</v>
      </c>
      <c r="E509" s="5" t="s">
        <v>3850</v>
      </c>
      <c r="F509" s="7" t="str">
        <f t="shared" si="85"/>
        <v xml:space="preserve">   </v>
      </c>
      <c r="G509" s="8" t="str">
        <f t="shared" si="86"/>
        <v xml:space="preserve"> </v>
      </c>
      <c r="H509" s="8" t="str">
        <f t="shared" si="87"/>
        <v xml:space="preserve"> </v>
      </c>
      <c r="I509" s="8" t="str">
        <f t="shared" si="88"/>
        <v xml:space="preserve"> </v>
      </c>
      <c r="J509" s="8" t="str">
        <f t="shared" si="89"/>
        <v xml:space="preserve"> </v>
      </c>
      <c r="K509" s="9" t="s">
        <v>1831</v>
      </c>
      <c r="L509" s="11">
        <v>513</v>
      </c>
      <c r="M509" s="9" t="s">
        <v>1895</v>
      </c>
      <c r="N509" s="10" t="str">
        <f t="shared" si="91"/>
        <v>16 DEPT OF WILDLIFE &amp; FISHERIES / 513 OFFICE OF WILDLIFE</v>
      </c>
      <c r="O509" s="17">
        <v>355015</v>
      </c>
      <c r="P509" s="9" t="s">
        <v>429</v>
      </c>
      <c r="Q509" s="11" t="s">
        <v>419</v>
      </c>
      <c r="R509" s="12">
        <v>10652.95</v>
      </c>
      <c r="S509" s="9" t="s">
        <v>2697</v>
      </c>
      <c r="T509" s="10" t="str">
        <f t="shared" si="90"/>
        <v>WMA----------LAND ACQUIRED FROM HUMBLE OIL CO. BY SAME DOCUMENT THAT ACQUIRED THE SAL VADOR WMA S.C. 3-45-001. (SEE S.C. 3-29-016 LAFOURCHE P</v>
      </c>
      <c r="U509" s="13" t="s">
        <v>1141</v>
      </c>
      <c r="V509" s="13" t="s">
        <v>1028</v>
      </c>
      <c r="W509" s="9" t="s">
        <v>2698</v>
      </c>
    </row>
    <row r="510" spans="1:23" ht="36" customHeight="1" x14ac:dyDescent="0.2">
      <c r="A510" s="17">
        <v>355019</v>
      </c>
      <c r="B510" s="5" t="s">
        <v>1809</v>
      </c>
      <c r="C510" s="6" t="str">
        <f t="shared" ref="C510:C538" si="93">IF(CONCATENATE(D510,E510)="SL","M",CONCATENATE(D510,E510))</f>
        <v>S</v>
      </c>
      <c r="D510" s="5" t="s">
        <v>3852</v>
      </c>
      <c r="E510" s="5" t="s">
        <v>1028</v>
      </c>
      <c r="F510" s="7" t="str">
        <f t="shared" si="85"/>
        <v xml:space="preserve"> T </v>
      </c>
      <c r="G510" s="8" t="str">
        <f t="shared" si="86"/>
        <v xml:space="preserve"> </v>
      </c>
      <c r="H510" s="8" t="str">
        <f t="shared" si="87"/>
        <v xml:space="preserve"> </v>
      </c>
      <c r="I510" s="8" t="str">
        <f t="shared" si="88"/>
        <v>T</v>
      </c>
      <c r="J510" s="8" t="str">
        <f t="shared" si="89"/>
        <v xml:space="preserve"> </v>
      </c>
      <c r="K510" s="9" t="s">
        <v>1856</v>
      </c>
      <c r="L510" s="11" t="s">
        <v>1857</v>
      </c>
      <c r="M510" s="9" t="s">
        <v>1858</v>
      </c>
      <c r="N510" s="10" t="str">
        <f t="shared" ref="N510:N538" si="94">CONCATENATE(K510," / ",L510," ",M510)</f>
        <v>01 EXECUTIVE DEPARTMENT / 107 DIVISION OF ADMINISTRATION</v>
      </c>
      <c r="O510" s="17">
        <v>355019</v>
      </c>
      <c r="P510" s="9" t="s">
        <v>17</v>
      </c>
      <c r="Q510" s="11" t="s">
        <v>419</v>
      </c>
      <c r="R510" s="12">
        <v>80</v>
      </c>
      <c r="S510" s="9" t="s">
        <v>2699</v>
      </c>
      <c r="T510" s="10" t="str">
        <f t="shared" si="90"/>
        <v>{TF#1572.300}  TIMBER PRODUCTION / MARSH;  APPEARS TO BE LANDLOCKED-----03/28/2016 - RETAIN FOR TIMBER MANAGEMENT PROGRAM-----</v>
      </c>
      <c r="U510" s="13" t="s">
        <v>1367</v>
      </c>
      <c r="V510" s="13" t="s">
        <v>1152</v>
      </c>
    </row>
    <row r="511" spans="1:23" ht="36" customHeight="1" x14ac:dyDescent="0.2">
      <c r="A511" s="17">
        <v>355024</v>
      </c>
      <c r="B511" s="5" t="s">
        <v>1809</v>
      </c>
      <c r="C511" s="6" t="str">
        <f t="shared" si="93"/>
        <v>S</v>
      </c>
      <c r="D511" s="5" t="s">
        <v>3852</v>
      </c>
      <c r="E511" s="5" t="s">
        <v>1028</v>
      </c>
      <c r="F511" s="7" t="str">
        <f t="shared" si="85"/>
        <v xml:space="preserve">R  </v>
      </c>
      <c r="G511" s="8" t="str">
        <f t="shared" si="86"/>
        <v>S</v>
      </c>
      <c r="H511" s="8" t="str">
        <f t="shared" si="87"/>
        <v>R</v>
      </c>
      <c r="I511" s="8" t="str">
        <f t="shared" si="88"/>
        <v xml:space="preserve"> </v>
      </c>
      <c r="J511" s="8" t="str">
        <f t="shared" si="89"/>
        <v xml:space="preserve"> </v>
      </c>
      <c r="K511" s="9" t="s">
        <v>1856</v>
      </c>
      <c r="L511" s="11" t="s">
        <v>1857</v>
      </c>
      <c r="M511" s="9" t="s">
        <v>1858</v>
      </c>
      <c r="N511" s="10" t="str">
        <f t="shared" si="94"/>
        <v>01 EXECUTIVE DEPARTMENT / 107 DIVISION OF ADMINISTRATION</v>
      </c>
      <c r="O511" s="17">
        <v>355024</v>
      </c>
      <c r="P511" s="9" t="s">
        <v>17</v>
      </c>
      <c r="Q511" s="11" t="s">
        <v>419</v>
      </c>
      <c r="R511" s="12">
        <v>79.95</v>
      </c>
      <c r="S511" s="9" t="s">
        <v>2700</v>
      </c>
      <c r="T511" s="10" t="str">
        <f t="shared" si="90"/>
        <v>{TF#1646.200}  MARSH - RECREATION-----SELL-----</v>
      </c>
      <c r="U511" s="13" t="s">
        <v>1368</v>
      </c>
      <c r="V511" s="13" t="s">
        <v>1167</v>
      </c>
    </row>
    <row r="512" spans="1:23" ht="36" customHeight="1" x14ac:dyDescent="0.2">
      <c r="A512" s="17">
        <v>355025</v>
      </c>
      <c r="B512" s="5" t="s">
        <v>1809</v>
      </c>
      <c r="C512" s="6" t="str">
        <f t="shared" si="93"/>
        <v>S</v>
      </c>
      <c r="D512" s="5" t="s">
        <v>3852</v>
      </c>
      <c r="E512" s="5" t="s">
        <v>1028</v>
      </c>
      <c r="F512" s="7" t="str">
        <f t="shared" si="85"/>
        <v xml:space="preserve">   </v>
      </c>
      <c r="G512" s="8" t="str">
        <f t="shared" si="86"/>
        <v>S</v>
      </c>
      <c r="H512" s="8" t="str">
        <f t="shared" si="87"/>
        <v xml:space="preserve"> </v>
      </c>
      <c r="I512" s="8" t="str">
        <f t="shared" si="88"/>
        <v xml:space="preserve"> </v>
      </c>
      <c r="J512" s="8" t="str">
        <f t="shared" si="89"/>
        <v xml:space="preserve"> </v>
      </c>
      <c r="K512" s="9" t="s">
        <v>1856</v>
      </c>
      <c r="L512" s="11" t="s">
        <v>1857</v>
      </c>
      <c r="M512" s="9" t="s">
        <v>1858</v>
      </c>
      <c r="N512" s="10" t="str">
        <f t="shared" si="94"/>
        <v>01 EXECUTIVE DEPARTMENT / 107 DIVISION OF ADMINISTRATION</v>
      </c>
      <c r="O512" s="17">
        <v>355025</v>
      </c>
      <c r="P512" s="9" t="s">
        <v>17</v>
      </c>
      <c r="Q512" s="11" t="s">
        <v>419</v>
      </c>
      <c r="R512" s="12">
        <v>80.05</v>
      </c>
      <c r="S512" s="9" t="s">
        <v>2701</v>
      </c>
      <c r="T512" s="10" t="str">
        <f t="shared" si="90"/>
        <v>{TF#1646.300}  MARSH - LANDOCKED-----SELL-----</v>
      </c>
      <c r="U512" s="13" t="s">
        <v>1369</v>
      </c>
      <c r="V512" s="13" t="s">
        <v>1167</v>
      </c>
    </row>
    <row r="513" spans="1:23" ht="36" customHeight="1" x14ac:dyDescent="0.2">
      <c r="A513" s="17">
        <v>355026</v>
      </c>
      <c r="B513" s="5" t="s">
        <v>1809</v>
      </c>
      <c r="C513" s="6" t="str">
        <f t="shared" si="93"/>
        <v>S</v>
      </c>
      <c r="D513" s="5" t="s">
        <v>3852</v>
      </c>
      <c r="E513" s="5" t="s">
        <v>1028</v>
      </c>
      <c r="F513" s="7" t="str">
        <f t="shared" si="85"/>
        <v xml:space="preserve">   </v>
      </c>
      <c r="G513" s="8" t="str">
        <f t="shared" si="86"/>
        <v>S</v>
      </c>
      <c r="H513" s="8" t="str">
        <f t="shared" si="87"/>
        <v xml:space="preserve"> </v>
      </c>
      <c r="I513" s="8" t="str">
        <f t="shared" si="88"/>
        <v xml:space="preserve"> </v>
      </c>
      <c r="J513" s="8" t="str">
        <f t="shared" si="89"/>
        <v xml:space="preserve"> </v>
      </c>
      <c r="K513" s="9" t="s">
        <v>1856</v>
      </c>
      <c r="L513" s="11" t="s">
        <v>1857</v>
      </c>
      <c r="M513" s="9" t="s">
        <v>1858</v>
      </c>
      <c r="N513" s="10" t="str">
        <f t="shared" si="94"/>
        <v>01 EXECUTIVE DEPARTMENT / 107 DIVISION OF ADMINISTRATION</v>
      </c>
      <c r="O513" s="17">
        <v>355026</v>
      </c>
      <c r="P513" s="9" t="s">
        <v>17</v>
      </c>
      <c r="Q513" s="11" t="s">
        <v>419</v>
      </c>
      <c r="R513" s="12">
        <v>80.12</v>
      </c>
      <c r="S513" s="9" t="s">
        <v>2702</v>
      </c>
      <c r="T513" s="10" t="str">
        <f t="shared" si="90"/>
        <v>{TF#1646.400}  MARSH - LANDLOCKED-----SELL-----</v>
      </c>
      <c r="U513" s="13" t="s">
        <v>1370</v>
      </c>
      <c r="V513" s="13" t="s">
        <v>1167</v>
      </c>
    </row>
    <row r="514" spans="1:23" ht="36" customHeight="1" x14ac:dyDescent="0.2">
      <c r="A514" s="17">
        <v>355027</v>
      </c>
      <c r="B514" s="5" t="s">
        <v>1809</v>
      </c>
      <c r="C514" s="6" t="str">
        <f t="shared" si="93"/>
        <v>S</v>
      </c>
      <c r="D514" s="5" t="s">
        <v>3852</v>
      </c>
      <c r="E514" s="5" t="s">
        <v>1028</v>
      </c>
      <c r="F514" s="7" t="str">
        <f t="shared" si="85"/>
        <v>R L</v>
      </c>
      <c r="G514" s="8" t="str">
        <f t="shared" si="86"/>
        <v xml:space="preserve"> </v>
      </c>
      <c r="H514" s="8" t="str">
        <f t="shared" si="87"/>
        <v>R</v>
      </c>
      <c r="I514" s="8" t="str">
        <f t="shared" si="88"/>
        <v xml:space="preserve"> </v>
      </c>
      <c r="J514" s="8" t="str">
        <f t="shared" si="89"/>
        <v>L</v>
      </c>
      <c r="K514" s="9" t="s">
        <v>1856</v>
      </c>
      <c r="L514" s="11" t="s">
        <v>1857</v>
      </c>
      <c r="M514" s="9" t="s">
        <v>1858</v>
      </c>
      <c r="N514" s="10" t="str">
        <f t="shared" si="94"/>
        <v>01 EXECUTIVE DEPARTMENT / 107 DIVISION OF ADMINISTRATION</v>
      </c>
      <c r="O514" s="17">
        <v>355027</v>
      </c>
      <c r="P514" s="9" t="s">
        <v>17</v>
      </c>
      <c r="Q514" s="11" t="s">
        <v>419</v>
      </c>
      <c r="R514" s="12">
        <v>239.7</v>
      </c>
      <c r="S514" s="9" t="s">
        <v>2703</v>
      </c>
      <c r="T514" s="10" t="str">
        <f t="shared" si="90"/>
        <v>{TF#1646.500}  MARSH / RECREATION / CAMPSITE - NO LEASES CURRENTLY ON FILE FOR BAYOU PLAT CAMPSITE AREA-----CONTINUE MARSH / RECREATION / CAMPSITE  - CAMPSITE NEEDS RESURVEY-----</v>
      </c>
      <c r="U514" s="13" t="s">
        <v>1371</v>
      </c>
      <c r="V514" s="13" t="s">
        <v>1372</v>
      </c>
    </row>
    <row r="515" spans="1:23" ht="36" customHeight="1" x14ac:dyDescent="0.2">
      <c r="A515" s="17">
        <v>355028</v>
      </c>
      <c r="B515" s="5" t="s">
        <v>1809</v>
      </c>
      <c r="C515" s="6" t="str">
        <f t="shared" si="93"/>
        <v>S</v>
      </c>
      <c r="D515" s="5" t="s">
        <v>3852</v>
      </c>
      <c r="E515" s="5" t="s">
        <v>1028</v>
      </c>
      <c r="F515" s="7" t="str">
        <f t="shared" ref="F515:F577" si="95">CONCATENATE(H515,I515,J515)</f>
        <v xml:space="preserve">R  </v>
      </c>
      <c r="G515" s="8" t="str">
        <f t="shared" ref="G515:G577" si="96">IFERROR(IF(SEARCH("*SELL*",V515,1),"S")," ")</f>
        <v xml:space="preserve"> </v>
      </c>
      <c r="H515" s="8" t="str">
        <f t="shared" ref="H515:H577" si="97">IFERROR(IF(SEARCH("*RECREAT*",T515,1),"R")," ")</f>
        <v>R</v>
      </c>
      <c r="I515" s="8" t="str">
        <f t="shared" ref="I515:I577" si="98">IFERROR(IF(SEARCH("*TIMBER*",T515,1),"T")," ")</f>
        <v xml:space="preserve"> </v>
      </c>
      <c r="J515" s="8" t="str">
        <f t="shared" ref="J515:J577" si="99">IFERROR(IF(SEARCH("*LEAS*",T515,1),"L")," ")</f>
        <v xml:space="preserve"> </v>
      </c>
      <c r="K515" s="9" t="s">
        <v>1856</v>
      </c>
      <c r="L515" s="11" t="s">
        <v>1857</v>
      </c>
      <c r="M515" s="9" t="s">
        <v>1858</v>
      </c>
      <c r="N515" s="10" t="str">
        <f t="shared" si="94"/>
        <v>01 EXECUTIVE DEPARTMENT / 107 DIVISION OF ADMINISTRATION</v>
      </c>
      <c r="O515" s="17">
        <v>355028</v>
      </c>
      <c r="P515" s="9" t="s">
        <v>17</v>
      </c>
      <c r="Q515" s="11" t="s">
        <v>419</v>
      </c>
      <c r="R515" s="12">
        <v>438</v>
      </c>
      <c r="S515" s="9" t="s">
        <v>2704</v>
      </c>
      <c r="T515" s="10" t="str">
        <f t="shared" ref="T515:T577" si="100">CONCATENATE(U515,"-----",V515,"-----",W515)</f>
        <v>{TF#1646.600}  RECREATION-----RECREATION / POSSIBLE CAMPSITES-----SWAMP SELECTION 9/7/1928. APPROVED LIST #218. SE DIST. WEST OF RIVER.</v>
      </c>
      <c r="U515" s="13" t="s">
        <v>1373</v>
      </c>
      <c r="V515" s="13" t="s">
        <v>1374</v>
      </c>
      <c r="W515" s="9" t="s">
        <v>2705</v>
      </c>
    </row>
    <row r="516" spans="1:23" ht="36" customHeight="1" x14ac:dyDescent="0.2">
      <c r="A516" s="17">
        <v>355029</v>
      </c>
      <c r="B516" s="5" t="s">
        <v>1809</v>
      </c>
      <c r="C516" s="6" t="str">
        <f t="shared" si="93"/>
        <v>S</v>
      </c>
      <c r="D516" s="5" t="s">
        <v>3852</v>
      </c>
      <c r="E516" s="5" t="s">
        <v>1028</v>
      </c>
      <c r="F516" s="7" t="str">
        <f t="shared" si="95"/>
        <v xml:space="preserve">R  </v>
      </c>
      <c r="G516" s="8" t="str">
        <f t="shared" si="96"/>
        <v>S</v>
      </c>
      <c r="H516" s="8" t="str">
        <f t="shared" si="97"/>
        <v>R</v>
      </c>
      <c r="I516" s="8" t="str">
        <f t="shared" si="98"/>
        <v xml:space="preserve"> </v>
      </c>
      <c r="J516" s="8" t="str">
        <f t="shared" si="99"/>
        <v xml:space="preserve"> </v>
      </c>
      <c r="K516" s="9" t="s">
        <v>1856</v>
      </c>
      <c r="L516" s="11" t="s">
        <v>1857</v>
      </c>
      <c r="M516" s="9" t="s">
        <v>1858</v>
      </c>
      <c r="N516" s="10" t="str">
        <f t="shared" si="94"/>
        <v>01 EXECUTIVE DEPARTMENT / 107 DIVISION OF ADMINISTRATION</v>
      </c>
      <c r="O516" s="17">
        <v>355029</v>
      </c>
      <c r="P516" s="9" t="s">
        <v>17</v>
      </c>
      <c r="Q516" s="11" t="s">
        <v>419</v>
      </c>
      <c r="R516" s="12">
        <v>80.2</v>
      </c>
      <c r="S516" s="9" t="s">
        <v>2706</v>
      </c>
      <c r="T516" s="10" t="str">
        <f t="shared" si="100"/>
        <v>{TF#1646.700}  RECREATION-----SELL-----</v>
      </c>
      <c r="U516" s="13" t="s">
        <v>1375</v>
      </c>
      <c r="V516" s="13" t="s">
        <v>1167</v>
      </c>
    </row>
    <row r="517" spans="1:23" ht="36" customHeight="1" x14ac:dyDescent="0.2">
      <c r="A517" s="17">
        <v>355030</v>
      </c>
      <c r="B517" s="5" t="s">
        <v>1809</v>
      </c>
      <c r="C517" s="6" t="str">
        <f t="shared" si="93"/>
        <v>S</v>
      </c>
      <c r="D517" s="5" t="s">
        <v>3852</v>
      </c>
      <c r="E517" s="5" t="s">
        <v>1028</v>
      </c>
      <c r="F517" s="7" t="str">
        <f t="shared" si="95"/>
        <v xml:space="preserve">R  </v>
      </c>
      <c r="G517" s="8" t="str">
        <f t="shared" si="96"/>
        <v>S</v>
      </c>
      <c r="H517" s="8" t="str">
        <f t="shared" si="97"/>
        <v>R</v>
      </c>
      <c r="I517" s="8" t="str">
        <f t="shared" si="98"/>
        <v xml:space="preserve"> </v>
      </c>
      <c r="J517" s="8" t="str">
        <f t="shared" si="99"/>
        <v xml:space="preserve"> </v>
      </c>
      <c r="K517" s="9" t="s">
        <v>1856</v>
      </c>
      <c r="L517" s="11" t="s">
        <v>1857</v>
      </c>
      <c r="M517" s="9" t="s">
        <v>1858</v>
      </c>
      <c r="N517" s="10" t="str">
        <f t="shared" si="94"/>
        <v>01 EXECUTIVE DEPARTMENT / 107 DIVISION OF ADMINISTRATION</v>
      </c>
      <c r="O517" s="17">
        <v>355030</v>
      </c>
      <c r="P517" s="9" t="s">
        <v>17</v>
      </c>
      <c r="Q517" s="11" t="s">
        <v>419</v>
      </c>
      <c r="R517" s="12">
        <v>70.36</v>
      </c>
      <c r="S517" s="9" t="s">
        <v>2707</v>
      </c>
      <c r="T517" s="10" t="str">
        <f t="shared" si="100"/>
        <v>{TF#1653.900}  MARSH / RECREATION-----SELL-----</v>
      </c>
      <c r="U517" s="13" t="s">
        <v>1376</v>
      </c>
      <c r="V517" s="13" t="s">
        <v>1167</v>
      </c>
    </row>
    <row r="518" spans="1:23" ht="36" customHeight="1" x14ac:dyDescent="0.2">
      <c r="A518" s="17">
        <v>355032</v>
      </c>
      <c r="B518" s="5" t="s">
        <v>1809</v>
      </c>
      <c r="C518" s="6" t="str">
        <f t="shared" si="93"/>
        <v>S</v>
      </c>
      <c r="D518" s="5" t="s">
        <v>3852</v>
      </c>
      <c r="E518" s="5" t="s">
        <v>1028</v>
      </c>
      <c r="F518" s="7" t="str">
        <f t="shared" si="95"/>
        <v xml:space="preserve">R  </v>
      </c>
      <c r="G518" s="8" t="str">
        <f t="shared" si="96"/>
        <v xml:space="preserve"> </v>
      </c>
      <c r="H518" s="8" t="str">
        <f t="shared" si="97"/>
        <v>R</v>
      </c>
      <c r="I518" s="8" t="str">
        <f t="shared" si="98"/>
        <v xml:space="preserve"> </v>
      </c>
      <c r="J518" s="8" t="str">
        <f t="shared" si="99"/>
        <v xml:space="preserve"> </v>
      </c>
      <c r="K518" s="9" t="s">
        <v>1856</v>
      </c>
      <c r="L518" s="11" t="s">
        <v>1857</v>
      </c>
      <c r="M518" s="9" t="s">
        <v>1858</v>
      </c>
      <c r="N518" s="10" t="str">
        <f t="shared" si="94"/>
        <v>01 EXECUTIVE DEPARTMENT / 107 DIVISION OF ADMINISTRATION</v>
      </c>
      <c r="O518" s="17">
        <v>355032</v>
      </c>
      <c r="P518" s="9" t="s">
        <v>17</v>
      </c>
      <c r="Q518" s="11" t="s">
        <v>419</v>
      </c>
      <c r="R518" s="12">
        <v>638.44000000000005</v>
      </c>
      <c r="S518" s="9" t="s">
        <v>2708</v>
      </c>
      <c r="T518" s="10" t="str">
        <f t="shared" si="100"/>
        <v>{TF#1659.500}  RECREATION-----RECREATION-----</v>
      </c>
      <c r="U518" s="13" t="s">
        <v>1377</v>
      </c>
      <c r="V518" s="13" t="s">
        <v>1310</v>
      </c>
    </row>
    <row r="519" spans="1:23" ht="36" customHeight="1" x14ac:dyDescent="0.2">
      <c r="A519" s="17">
        <v>355033</v>
      </c>
      <c r="B519" s="5" t="s">
        <v>1809</v>
      </c>
      <c r="C519" s="6" t="str">
        <f t="shared" si="93"/>
        <v>S</v>
      </c>
      <c r="D519" s="5" t="s">
        <v>3852</v>
      </c>
      <c r="E519" s="5" t="s">
        <v>1028</v>
      </c>
      <c r="F519" s="7" t="str">
        <f t="shared" si="95"/>
        <v xml:space="preserve">R  </v>
      </c>
      <c r="G519" s="8" t="str">
        <f t="shared" si="96"/>
        <v xml:space="preserve"> </v>
      </c>
      <c r="H519" s="8" t="str">
        <f t="shared" si="97"/>
        <v>R</v>
      </c>
      <c r="I519" s="8" t="str">
        <f t="shared" si="98"/>
        <v xml:space="preserve"> </v>
      </c>
      <c r="J519" s="8" t="str">
        <f t="shared" si="99"/>
        <v xml:space="preserve"> </v>
      </c>
      <c r="K519" s="9" t="s">
        <v>1856</v>
      </c>
      <c r="L519" s="11" t="s">
        <v>1857</v>
      </c>
      <c r="M519" s="9" t="s">
        <v>1858</v>
      </c>
      <c r="N519" s="10" t="str">
        <f t="shared" si="94"/>
        <v>01 EXECUTIVE DEPARTMENT / 107 DIVISION OF ADMINISTRATION</v>
      </c>
      <c r="O519" s="17">
        <v>355033</v>
      </c>
      <c r="P519" s="9" t="s">
        <v>17</v>
      </c>
      <c r="Q519" s="11" t="s">
        <v>419</v>
      </c>
      <c r="R519" s="12">
        <v>471.45</v>
      </c>
      <c r="S519" s="9" t="s">
        <v>2709</v>
      </c>
      <c r="T519" s="10" t="str">
        <f t="shared" si="100"/>
        <v>{TF#1659.600}  RECREATION-----RECREATION-----</v>
      </c>
      <c r="U519" s="13" t="s">
        <v>1378</v>
      </c>
      <c r="V519" s="13" t="s">
        <v>1310</v>
      </c>
    </row>
    <row r="520" spans="1:23" ht="36" customHeight="1" x14ac:dyDescent="0.2">
      <c r="A520" s="17">
        <v>355034</v>
      </c>
      <c r="B520" s="5" t="s">
        <v>1809</v>
      </c>
      <c r="C520" s="6" t="str">
        <f t="shared" si="93"/>
        <v>S</v>
      </c>
      <c r="D520" s="5" t="s">
        <v>3852</v>
      </c>
      <c r="E520" s="5" t="s">
        <v>1028</v>
      </c>
      <c r="F520" s="7" t="str">
        <f t="shared" si="95"/>
        <v xml:space="preserve">R  </v>
      </c>
      <c r="G520" s="8" t="str">
        <f t="shared" si="96"/>
        <v>S</v>
      </c>
      <c r="H520" s="8" t="str">
        <f t="shared" si="97"/>
        <v>R</v>
      </c>
      <c r="I520" s="8" t="str">
        <f t="shared" si="98"/>
        <v xml:space="preserve"> </v>
      </c>
      <c r="J520" s="8" t="str">
        <f t="shared" si="99"/>
        <v xml:space="preserve"> </v>
      </c>
      <c r="K520" s="9" t="s">
        <v>1856</v>
      </c>
      <c r="L520" s="11" t="s">
        <v>1857</v>
      </c>
      <c r="M520" s="9" t="s">
        <v>1858</v>
      </c>
      <c r="N520" s="10" t="str">
        <f t="shared" si="94"/>
        <v>01 EXECUTIVE DEPARTMENT / 107 DIVISION OF ADMINISTRATION</v>
      </c>
      <c r="O520" s="17">
        <v>355034</v>
      </c>
      <c r="P520" s="9" t="s">
        <v>17</v>
      </c>
      <c r="Q520" s="11" t="s">
        <v>419</v>
      </c>
      <c r="R520" s="12">
        <v>91.59</v>
      </c>
      <c r="S520" s="9" t="s">
        <v>2710</v>
      </c>
      <c r="T520" s="10" t="str">
        <f t="shared" si="100"/>
        <v>{TF#1659.600}  RECREATION-----SELL-----</v>
      </c>
      <c r="U520" s="13" t="s">
        <v>1378</v>
      </c>
      <c r="V520" s="13" t="s">
        <v>1167</v>
      </c>
    </row>
    <row r="521" spans="1:23" ht="36" customHeight="1" x14ac:dyDescent="0.2">
      <c r="A521" s="17">
        <v>355035</v>
      </c>
      <c r="B521" s="5" t="s">
        <v>1809</v>
      </c>
      <c r="C521" s="6" t="str">
        <f t="shared" si="93"/>
        <v>S</v>
      </c>
      <c r="D521" s="5" t="s">
        <v>3852</v>
      </c>
      <c r="E521" s="5" t="s">
        <v>1028</v>
      </c>
      <c r="F521" s="7" t="str">
        <f t="shared" si="95"/>
        <v>R L</v>
      </c>
      <c r="G521" s="8" t="str">
        <f t="shared" si="96"/>
        <v xml:space="preserve"> </v>
      </c>
      <c r="H521" s="8" t="str">
        <f t="shared" si="97"/>
        <v>R</v>
      </c>
      <c r="I521" s="8" t="str">
        <f t="shared" si="98"/>
        <v xml:space="preserve"> </v>
      </c>
      <c r="J521" s="8" t="str">
        <f t="shared" si="99"/>
        <v>L</v>
      </c>
      <c r="K521" s="9" t="s">
        <v>1856</v>
      </c>
      <c r="L521" s="11" t="s">
        <v>1857</v>
      </c>
      <c r="M521" s="9" t="s">
        <v>1858</v>
      </c>
      <c r="N521" s="10" t="str">
        <f t="shared" si="94"/>
        <v>01 EXECUTIVE DEPARTMENT / 107 DIVISION OF ADMINISTRATION</v>
      </c>
      <c r="O521" s="17">
        <v>355035</v>
      </c>
      <c r="P521" s="9" t="s">
        <v>17</v>
      </c>
      <c r="Q521" s="11" t="s">
        <v>419</v>
      </c>
      <c r="R521" s="12">
        <v>195.42</v>
      </c>
      <c r="S521" s="9" t="s">
        <v>2711</v>
      </c>
      <c r="T521" s="10" t="str">
        <f t="shared" si="100"/>
        <v>{TF#1670.100}  RECREATION / BAYOU DULARGE CAMPSITE AREA-----RECREATION / CAMPSITE LEASE AREA-----SLO BAYOU DU LARGE CAMPSITE AREA IN SW/4.</v>
      </c>
      <c r="U521" s="13" t="s">
        <v>1379</v>
      </c>
      <c r="V521" s="13" t="s">
        <v>3899</v>
      </c>
      <c r="W521" s="9" t="s">
        <v>2712</v>
      </c>
    </row>
    <row r="522" spans="1:23" ht="36" customHeight="1" x14ac:dyDescent="0.2">
      <c r="A522" s="17">
        <v>355036</v>
      </c>
      <c r="B522" s="5" t="s">
        <v>1809</v>
      </c>
      <c r="C522" s="6" t="str">
        <f t="shared" si="93"/>
        <v>S</v>
      </c>
      <c r="D522" s="5" t="s">
        <v>3852</v>
      </c>
      <c r="E522" s="5" t="s">
        <v>1028</v>
      </c>
      <c r="F522" s="7" t="str">
        <f t="shared" si="95"/>
        <v xml:space="preserve">R  </v>
      </c>
      <c r="G522" s="8" t="str">
        <f t="shared" si="96"/>
        <v xml:space="preserve"> </v>
      </c>
      <c r="H522" s="8" t="str">
        <f t="shared" si="97"/>
        <v>R</v>
      </c>
      <c r="I522" s="8" t="str">
        <f t="shared" si="98"/>
        <v xml:space="preserve"> </v>
      </c>
      <c r="J522" s="8" t="str">
        <f t="shared" si="99"/>
        <v xml:space="preserve"> </v>
      </c>
      <c r="K522" s="9" t="s">
        <v>1856</v>
      </c>
      <c r="L522" s="11" t="s">
        <v>1857</v>
      </c>
      <c r="M522" s="9" t="s">
        <v>1858</v>
      </c>
      <c r="N522" s="10" t="str">
        <f t="shared" si="94"/>
        <v>01 EXECUTIVE DEPARTMENT / 107 DIVISION OF ADMINISTRATION</v>
      </c>
      <c r="O522" s="17">
        <v>355036</v>
      </c>
      <c r="P522" s="9" t="s">
        <v>17</v>
      </c>
      <c r="Q522" s="11" t="s">
        <v>419</v>
      </c>
      <c r="R522" s="12">
        <v>165.57</v>
      </c>
      <c r="S522" s="9" t="s">
        <v>2713</v>
      </c>
      <c r="T522" s="10" t="str">
        <f t="shared" si="100"/>
        <v>{TF#1678.200}  RECREATION-----RECREATION-----</v>
      </c>
      <c r="U522" s="13" t="s">
        <v>1380</v>
      </c>
      <c r="V522" s="13" t="s">
        <v>1310</v>
      </c>
    </row>
    <row r="523" spans="1:23" ht="36" customHeight="1" x14ac:dyDescent="0.2">
      <c r="A523" s="17">
        <v>355043</v>
      </c>
      <c r="B523" s="5" t="s">
        <v>1809</v>
      </c>
      <c r="C523" s="6" t="str">
        <f t="shared" si="93"/>
        <v>S</v>
      </c>
      <c r="D523" s="5" t="s">
        <v>3852</v>
      </c>
      <c r="E523" s="5" t="s">
        <v>1028</v>
      </c>
      <c r="F523" s="7" t="str">
        <f t="shared" si="95"/>
        <v xml:space="preserve">R  </v>
      </c>
      <c r="G523" s="8" t="str">
        <f t="shared" si="96"/>
        <v>S</v>
      </c>
      <c r="H523" s="8" t="str">
        <f t="shared" si="97"/>
        <v>R</v>
      </c>
      <c r="I523" s="8" t="str">
        <f t="shared" si="98"/>
        <v xml:space="preserve"> </v>
      </c>
      <c r="J523" s="8" t="str">
        <f t="shared" si="99"/>
        <v xml:space="preserve"> </v>
      </c>
      <c r="K523" s="9" t="s">
        <v>1856</v>
      </c>
      <c r="L523" s="11" t="s">
        <v>1857</v>
      </c>
      <c r="M523" s="9" t="s">
        <v>1858</v>
      </c>
      <c r="N523" s="10" t="str">
        <f t="shared" si="94"/>
        <v>01 EXECUTIVE DEPARTMENT / 107 DIVISION OF ADMINISTRATION</v>
      </c>
      <c r="O523" s="17">
        <v>355043</v>
      </c>
      <c r="P523" s="9" t="s">
        <v>17</v>
      </c>
      <c r="Q523" s="11" t="s">
        <v>419</v>
      </c>
      <c r="R523" s="12">
        <v>108.11</v>
      </c>
      <c r="S523" s="9" t="s">
        <v>2714</v>
      </c>
      <c r="T523" s="10" t="str">
        <f t="shared" si="100"/>
        <v>{TF#1683.100} RECREATION-----SELL-----</v>
      </c>
      <c r="U523" s="13" t="s">
        <v>1381</v>
      </c>
      <c r="V523" s="13" t="s">
        <v>1167</v>
      </c>
    </row>
    <row r="524" spans="1:23" ht="36" customHeight="1" x14ac:dyDescent="0.2">
      <c r="A524" s="17">
        <v>355050</v>
      </c>
      <c r="B524" s="5" t="s">
        <v>1809</v>
      </c>
      <c r="C524" s="6" t="str">
        <f t="shared" si="93"/>
        <v>S</v>
      </c>
      <c r="D524" s="5" t="s">
        <v>3852</v>
      </c>
      <c r="E524" s="5" t="s">
        <v>1028</v>
      </c>
      <c r="F524" s="7" t="str">
        <f t="shared" si="95"/>
        <v xml:space="preserve">R  </v>
      </c>
      <c r="G524" s="8" t="str">
        <f t="shared" si="96"/>
        <v xml:space="preserve"> </v>
      </c>
      <c r="H524" s="8" t="str">
        <f t="shared" si="97"/>
        <v>R</v>
      </c>
      <c r="I524" s="8" t="str">
        <f t="shared" si="98"/>
        <v xml:space="preserve"> </v>
      </c>
      <c r="J524" s="8" t="str">
        <f t="shared" si="99"/>
        <v xml:space="preserve"> </v>
      </c>
      <c r="K524" s="9" t="s">
        <v>1856</v>
      </c>
      <c r="L524" s="11" t="s">
        <v>1857</v>
      </c>
      <c r="M524" s="9" t="s">
        <v>1858</v>
      </c>
      <c r="N524" s="10" t="str">
        <f t="shared" si="94"/>
        <v>01 EXECUTIVE DEPARTMENT / 107 DIVISION OF ADMINISTRATION</v>
      </c>
      <c r="O524" s="17">
        <v>355050</v>
      </c>
      <c r="P524" s="9" t="s">
        <v>17</v>
      </c>
      <c r="Q524" s="11" t="s">
        <v>419</v>
      </c>
      <c r="R524" s="12">
        <v>62.97</v>
      </c>
      <c r="S524" s="9" t="s">
        <v>2715</v>
      </c>
      <c r="T524" s="10" t="str">
        <f t="shared" si="100"/>
        <v>{TF#1689.300}  SALT MARSH - RECREATION - RAPIDLY ERODING - BARRIER ISLAND-----POSSIBLE BARRIER ISLAND RESTORATION PROJECT / RECREATION  - ELSE INALIENABLE WATER BOTTOM-----</v>
      </c>
      <c r="U524" s="13" t="s">
        <v>1382</v>
      </c>
      <c r="V524" s="13" t="s">
        <v>1383</v>
      </c>
    </row>
    <row r="525" spans="1:23" ht="36" customHeight="1" x14ac:dyDescent="0.2">
      <c r="A525" s="17">
        <v>355058</v>
      </c>
      <c r="B525" s="5" t="s">
        <v>1809</v>
      </c>
      <c r="C525" s="6" t="str">
        <f t="shared" si="93"/>
        <v>S</v>
      </c>
      <c r="D525" s="5" t="s">
        <v>3852</v>
      </c>
      <c r="E525" s="5" t="s">
        <v>1028</v>
      </c>
      <c r="F525" s="7" t="str">
        <f t="shared" si="95"/>
        <v xml:space="preserve">   </v>
      </c>
      <c r="G525" s="8" t="str">
        <f t="shared" si="96"/>
        <v xml:space="preserve"> </v>
      </c>
      <c r="H525" s="8" t="str">
        <f t="shared" si="97"/>
        <v xml:space="preserve"> </v>
      </c>
      <c r="I525" s="8" t="str">
        <f t="shared" si="98"/>
        <v xml:space="preserve"> </v>
      </c>
      <c r="J525" s="8" t="str">
        <f t="shared" si="99"/>
        <v xml:space="preserve"> </v>
      </c>
      <c r="K525" s="9" t="s">
        <v>2308</v>
      </c>
      <c r="L525" s="11" t="s">
        <v>1837</v>
      </c>
      <c r="M525" s="9" t="s">
        <v>1838</v>
      </c>
      <c r="N525" s="10" t="str">
        <f t="shared" si="94"/>
        <v>19D DEPARTMENT OF EDUCATION / 610 LSUHCS - LSU HEALTH CARE SRVS</v>
      </c>
      <c r="O525" s="17">
        <v>355058</v>
      </c>
      <c r="P525" s="9" t="s">
        <v>372</v>
      </c>
      <c r="Q525" s="11" t="s">
        <v>419</v>
      </c>
      <c r="R525" s="12">
        <v>204.34</v>
      </c>
      <c r="S525" s="9" t="s">
        <v>2716</v>
      </c>
      <c r="T525" s="10" t="str">
        <f t="shared" si="100"/>
        <v>ILH has a 3.0722% interest in the earnings of this property----------SEE S.C. 3-29-025 &amp; 3-04-006.</v>
      </c>
      <c r="U525" s="13" t="s">
        <v>1294</v>
      </c>
      <c r="V525" s="13" t="s">
        <v>1028</v>
      </c>
      <c r="W525" s="9" t="s">
        <v>2717</v>
      </c>
    </row>
    <row r="526" spans="1:23" ht="36" customHeight="1" x14ac:dyDescent="0.2">
      <c r="A526" s="17">
        <v>355059</v>
      </c>
      <c r="B526" s="5" t="s">
        <v>1809</v>
      </c>
      <c r="C526" s="6" t="str">
        <f t="shared" si="93"/>
        <v>S</v>
      </c>
      <c r="D526" s="5" t="s">
        <v>3852</v>
      </c>
      <c r="E526" s="5" t="s">
        <v>1028</v>
      </c>
      <c r="F526" s="7" t="str">
        <f t="shared" si="95"/>
        <v xml:space="preserve">   </v>
      </c>
      <c r="G526" s="8" t="str">
        <f t="shared" si="96"/>
        <v xml:space="preserve"> </v>
      </c>
      <c r="H526" s="8" t="str">
        <f t="shared" si="97"/>
        <v xml:space="preserve"> </v>
      </c>
      <c r="I526" s="8" t="str">
        <f t="shared" si="98"/>
        <v xml:space="preserve"> </v>
      </c>
      <c r="J526" s="8" t="str">
        <f t="shared" si="99"/>
        <v xml:space="preserve"> </v>
      </c>
      <c r="K526" s="9" t="s">
        <v>1810</v>
      </c>
      <c r="L526" s="11" t="s">
        <v>1850</v>
      </c>
      <c r="M526" s="9" t="s">
        <v>1851</v>
      </c>
      <c r="N526" s="10" t="str">
        <f t="shared" si="94"/>
        <v>19A HIGHER EDUCATION / 600 LSU BOARD OF SUPERVISORS</v>
      </c>
      <c r="O526" s="17">
        <v>355059</v>
      </c>
      <c r="P526" s="9" t="s">
        <v>374</v>
      </c>
      <c r="Q526" s="11" t="s">
        <v>419</v>
      </c>
      <c r="R526" s="12">
        <v>316.85000000000002</v>
      </c>
      <c r="S526" s="9" t="s">
        <v>2718</v>
      </c>
      <c r="T526" s="10" t="str">
        <f t="shared" si="100"/>
        <v>Vacant-----continue current use-----SEE S.C. 3-29-013, 4-50-031 &amp; 3-04-013.</v>
      </c>
      <c r="U526" s="13" t="s">
        <v>1192</v>
      </c>
      <c r="V526" s="13" t="s">
        <v>1182</v>
      </c>
      <c r="W526" s="9" t="s">
        <v>2719</v>
      </c>
    </row>
    <row r="527" spans="1:23" ht="36" customHeight="1" x14ac:dyDescent="0.2">
      <c r="A527" s="17">
        <v>355060</v>
      </c>
      <c r="B527" s="5" t="s">
        <v>1809</v>
      </c>
      <c r="C527" s="6" t="str">
        <f t="shared" si="93"/>
        <v>S</v>
      </c>
      <c r="D527" s="5" t="s">
        <v>3852</v>
      </c>
      <c r="E527" s="5" t="s">
        <v>1028</v>
      </c>
      <c r="F527" s="7" t="str">
        <f t="shared" si="95"/>
        <v xml:space="preserve">   </v>
      </c>
      <c r="G527" s="8" t="str">
        <f t="shared" si="96"/>
        <v xml:space="preserve"> </v>
      </c>
      <c r="H527" s="8" t="str">
        <f t="shared" si="97"/>
        <v xml:space="preserve"> </v>
      </c>
      <c r="I527" s="8" t="str">
        <f t="shared" si="98"/>
        <v xml:space="preserve"> </v>
      </c>
      <c r="J527" s="8" t="str">
        <f t="shared" si="99"/>
        <v xml:space="preserve"> </v>
      </c>
      <c r="K527" s="9" t="s">
        <v>1810</v>
      </c>
      <c r="L527" s="11" t="s">
        <v>2213</v>
      </c>
      <c r="M527" s="9" t="s">
        <v>2214</v>
      </c>
      <c r="N527" s="10" t="str">
        <f t="shared" si="94"/>
        <v>19A HIGHER EDUCATION / 620 BD OF SUPRS-UNIV OF LA SYSTEM</v>
      </c>
      <c r="O527" s="17">
        <v>355060</v>
      </c>
      <c r="P527" s="9" t="s">
        <v>430</v>
      </c>
      <c r="Q527" s="11" t="s">
        <v>419</v>
      </c>
      <c r="R527" s="12">
        <v>4.79</v>
      </c>
      <c r="S527" s="9" t="s">
        <v>2720</v>
      </c>
      <c r="T527" s="10" t="str">
        <f t="shared" si="100"/>
        <v>----------</v>
      </c>
      <c r="U527" s="13" t="s">
        <v>1028</v>
      </c>
      <c r="V527" s="13" t="s">
        <v>1028</v>
      </c>
    </row>
    <row r="528" spans="1:23" ht="36" customHeight="1" x14ac:dyDescent="0.2">
      <c r="A528" s="17">
        <v>355061</v>
      </c>
      <c r="B528" s="5" t="s">
        <v>1809</v>
      </c>
      <c r="C528" s="6" t="str">
        <f t="shared" si="93"/>
        <v>M</v>
      </c>
      <c r="D528" s="5" t="s">
        <v>3852</v>
      </c>
      <c r="E528" s="5" t="s">
        <v>3850</v>
      </c>
      <c r="F528" s="7" t="str">
        <f t="shared" si="95"/>
        <v xml:space="preserve">   </v>
      </c>
      <c r="G528" s="8" t="str">
        <f t="shared" si="96"/>
        <v xml:space="preserve"> </v>
      </c>
      <c r="H528" s="8" t="str">
        <f t="shared" si="97"/>
        <v xml:space="preserve"> </v>
      </c>
      <c r="I528" s="8" t="str">
        <f t="shared" si="98"/>
        <v xml:space="preserve"> </v>
      </c>
      <c r="J528" s="8" t="str">
        <f t="shared" si="99"/>
        <v xml:space="preserve"> </v>
      </c>
      <c r="K528" s="9" t="s">
        <v>1831</v>
      </c>
      <c r="L528" s="11">
        <v>513</v>
      </c>
      <c r="M528" s="9" t="s">
        <v>1895</v>
      </c>
      <c r="N528" s="10" t="str">
        <f t="shared" si="94"/>
        <v>16 DEPT OF WILDLIFE &amp; FISHERIES / 513 OFFICE OF WILDLIFE</v>
      </c>
      <c r="O528" s="17">
        <v>355061</v>
      </c>
      <c r="P528" s="9" t="s">
        <v>431</v>
      </c>
      <c r="Q528" s="11" t="s">
        <v>419</v>
      </c>
      <c r="R528" s="12">
        <v>2094.58</v>
      </c>
      <c r="S528" s="9" t="s">
        <v>2721</v>
      </c>
      <c r="T528" s="10" t="str">
        <f t="shared" si="100"/>
        <v>BARRIER ISLAND REFUGE----------MAY CONFLICT WITH VACANT STATE OWNED LANDS (S.C. 3-55-049, 050, 051). D NR RESTORATION PLAN-BARRIER ISLANDS.</v>
      </c>
      <c r="U528" s="13" t="s">
        <v>1384</v>
      </c>
      <c r="V528" s="13" t="s">
        <v>1028</v>
      </c>
      <c r="W528" s="9" t="s">
        <v>2722</v>
      </c>
    </row>
    <row r="529" spans="1:23" ht="36" customHeight="1" x14ac:dyDescent="0.2">
      <c r="A529" s="17">
        <v>355062</v>
      </c>
      <c r="B529" s="5" t="s">
        <v>1809</v>
      </c>
      <c r="C529" s="6" t="str">
        <f t="shared" si="93"/>
        <v>S</v>
      </c>
      <c r="D529" s="5" t="s">
        <v>3852</v>
      </c>
      <c r="E529" s="5" t="s">
        <v>1028</v>
      </c>
      <c r="F529" s="7" t="str">
        <f t="shared" si="95"/>
        <v xml:space="preserve">   </v>
      </c>
      <c r="G529" s="8" t="str">
        <f t="shared" si="96"/>
        <v xml:space="preserve"> </v>
      </c>
      <c r="H529" s="8" t="str">
        <f t="shared" si="97"/>
        <v xml:space="preserve"> </v>
      </c>
      <c r="I529" s="8" t="str">
        <f t="shared" si="98"/>
        <v xml:space="preserve"> </v>
      </c>
      <c r="J529" s="8" t="str">
        <f t="shared" si="99"/>
        <v xml:space="preserve"> </v>
      </c>
      <c r="K529" s="9" t="s">
        <v>1825</v>
      </c>
      <c r="L529" s="11" t="s">
        <v>1826</v>
      </c>
      <c r="M529" s="9" t="s">
        <v>1827</v>
      </c>
      <c r="N529" s="10" t="str">
        <f t="shared" si="94"/>
        <v>07 DEPT OF TRANSPORTATION &amp; DEVELOPMENT / 276 ENGINEERING AND OPERATIONS</v>
      </c>
      <c r="O529" s="17">
        <v>355062</v>
      </c>
      <c r="P529" s="9" t="s">
        <v>432</v>
      </c>
      <c r="Q529" s="11" t="s">
        <v>419</v>
      </c>
      <c r="R529" s="12">
        <v>20.61</v>
      </c>
      <c r="S529" s="9" t="s">
        <v>2723</v>
      </c>
      <c r="T529" s="10" t="str">
        <f t="shared" si="100"/>
        <v>Houma Sub-District Office-----Same-----PROPERTY PURCHASED FOR HIGHWAY PURPOSES.</v>
      </c>
      <c r="U529" s="13" t="s">
        <v>1385</v>
      </c>
      <c r="V529" s="13" t="s">
        <v>1031</v>
      </c>
      <c r="W529" s="9" t="s">
        <v>2724</v>
      </c>
    </row>
    <row r="530" spans="1:23" ht="36" customHeight="1" x14ac:dyDescent="0.2">
      <c r="A530" s="17">
        <v>355063</v>
      </c>
      <c r="B530" s="5" t="s">
        <v>1809</v>
      </c>
      <c r="C530" s="6" t="str">
        <f t="shared" si="93"/>
        <v>S</v>
      </c>
      <c r="D530" s="5" t="s">
        <v>3852</v>
      </c>
      <c r="E530" s="5" t="s">
        <v>1028</v>
      </c>
      <c r="F530" s="7" t="str">
        <f t="shared" si="95"/>
        <v xml:space="preserve">   </v>
      </c>
      <c r="G530" s="8" t="str">
        <f t="shared" si="96"/>
        <v xml:space="preserve"> </v>
      </c>
      <c r="H530" s="8" t="str">
        <f t="shared" si="97"/>
        <v xml:space="preserve"> </v>
      </c>
      <c r="I530" s="8" t="str">
        <f t="shared" si="98"/>
        <v xml:space="preserve"> </v>
      </c>
      <c r="J530" s="8" t="str">
        <f t="shared" si="99"/>
        <v xml:space="preserve"> </v>
      </c>
      <c r="K530" s="9" t="s">
        <v>1810</v>
      </c>
      <c r="L530" s="11" t="s">
        <v>2213</v>
      </c>
      <c r="M530" s="9" t="s">
        <v>2214</v>
      </c>
      <c r="N530" s="10" t="str">
        <f t="shared" si="94"/>
        <v>19A HIGHER EDUCATION / 620 BD OF SUPRS-UNIV OF LA SYSTEM</v>
      </c>
      <c r="O530" s="17">
        <v>355063</v>
      </c>
      <c r="P530" s="9" t="s">
        <v>433</v>
      </c>
      <c r="Q530" s="11" t="s">
        <v>419</v>
      </c>
      <c r="R530" s="12">
        <v>0.3</v>
      </c>
      <c r="S530" s="9" t="s">
        <v>2725</v>
      </c>
      <c r="T530" s="10" t="str">
        <f t="shared" si="100"/>
        <v>----------LAND HAS VARIOUS SCULPTURES &amp; ARTISTIC CONSTRUCTIONS UPON IT.</v>
      </c>
      <c r="U530" s="13" t="s">
        <v>1028</v>
      </c>
      <c r="V530" s="13" t="s">
        <v>1028</v>
      </c>
      <c r="W530" s="9" t="s">
        <v>2726</v>
      </c>
    </row>
    <row r="531" spans="1:23" ht="36" customHeight="1" x14ac:dyDescent="0.2">
      <c r="A531" s="17">
        <v>355064</v>
      </c>
      <c r="B531" s="5" t="s">
        <v>1809</v>
      </c>
      <c r="C531" s="6" t="str">
        <f t="shared" si="93"/>
        <v>S</v>
      </c>
      <c r="D531" s="5" t="s">
        <v>3852</v>
      </c>
      <c r="E531" s="5" t="s">
        <v>1028</v>
      </c>
      <c r="F531" s="7" t="str">
        <f t="shared" si="95"/>
        <v xml:space="preserve">   </v>
      </c>
      <c r="G531" s="8" t="str">
        <f t="shared" si="96"/>
        <v xml:space="preserve"> </v>
      </c>
      <c r="H531" s="8" t="str">
        <f t="shared" si="97"/>
        <v xml:space="preserve"> </v>
      </c>
      <c r="I531" s="8" t="str">
        <f t="shared" si="98"/>
        <v xml:space="preserve"> </v>
      </c>
      <c r="J531" s="8" t="str">
        <f t="shared" si="99"/>
        <v xml:space="preserve"> </v>
      </c>
      <c r="K531" s="9" t="s">
        <v>1825</v>
      </c>
      <c r="L531" s="11" t="s">
        <v>1826</v>
      </c>
      <c r="M531" s="9" t="s">
        <v>1827</v>
      </c>
      <c r="N531" s="10" t="str">
        <f t="shared" si="94"/>
        <v>07 DEPT OF TRANSPORTATION &amp; DEVELOPMENT / 276 ENGINEERING AND OPERATIONS</v>
      </c>
      <c r="O531" s="17">
        <v>355064</v>
      </c>
      <c r="P531" s="9" t="s">
        <v>434</v>
      </c>
      <c r="Q531" s="11" t="s">
        <v>419</v>
      </c>
      <c r="R531" s="12">
        <v>0.01</v>
      </c>
      <c r="S531" s="9" t="s">
        <v>2727</v>
      </c>
      <c r="T531" s="10" t="str">
        <f t="shared" si="100"/>
        <v>Hub Site for DOTD communications (Voice, Data, and Video)-----Same-----DOTD FIBER OPTIC HUB # 1 MEASURING 8' X 8', ON DOTD ROAD RIGHT-OF-WAY; NO LAND DOCUMENTATION AVAILABLE.</v>
      </c>
      <c r="U531" s="13" t="s">
        <v>1227</v>
      </c>
      <c r="V531" s="13" t="s">
        <v>1031</v>
      </c>
      <c r="W531" s="9" t="s">
        <v>2727</v>
      </c>
    </row>
    <row r="532" spans="1:23" ht="36" customHeight="1" x14ac:dyDescent="0.2">
      <c r="A532" s="17">
        <v>355065</v>
      </c>
      <c r="B532" s="5" t="s">
        <v>1809</v>
      </c>
      <c r="C532" s="6" t="str">
        <f t="shared" si="93"/>
        <v>S</v>
      </c>
      <c r="D532" s="5" t="s">
        <v>3852</v>
      </c>
      <c r="E532" s="5" t="s">
        <v>1028</v>
      </c>
      <c r="F532" s="7" t="str">
        <f t="shared" si="95"/>
        <v xml:space="preserve">   </v>
      </c>
      <c r="G532" s="8" t="str">
        <f t="shared" si="96"/>
        <v xml:space="preserve"> </v>
      </c>
      <c r="H532" s="8" t="str">
        <f t="shared" si="97"/>
        <v xml:space="preserve"> </v>
      </c>
      <c r="I532" s="8" t="str">
        <f t="shared" si="98"/>
        <v xml:space="preserve"> </v>
      </c>
      <c r="J532" s="8" t="str">
        <f t="shared" si="99"/>
        <v xml:space="preserve"> </v>
      </c>
      <c r="K532" s="9" t="s">
        <v>1810</v>
      </c>
      <c r="L532" s="11" t="s">
        <v>1811</v>
      </c>
      <c r="M532" s="9" t="s">
        <v>1812</v>
      </c>
      <c r="N532" s="10" t="str">
        <f t="shared" si="94"/>
        <v>19A HIGHER EDUCATION / 649 BD OF SUPRS-COMM &amp; TECH COLL</v>
      </c>
      <c r="O532" s="17">
        <v>355065</v>
      </c>
      <c r="P532" s="9" t="s">
        <v>435</v>
      </c>
      <c r="Q532" s="11" t="s">
        <v>419</v>
      </c>
      <c r="R532" s="12">
        <v>69.540000000000006</v>
      </c>
      <c r="S532" s="9" t="s">
        <v>2728</v>
      </c>
      <c r="T532" s="10" t="str">
        <f t="shared" si="100"/>
        <v>----------PROPOSED SITE FOR RE-LOCATION REPLACEMENT OF MAIN CAMPUS S. C. 3-55-004 .</v>
      </c>
      <c r="U532" s="13" t="s">
        <v>1028</v>
      </c>
      <c r="V532" s="13" t="s">
        <v>1028</v>
      </c>
      <c r="W532" s="9" t="s">
        <v>2729</v>
      </c>
    </row>
    <row r="533" spans="1:23" ht="36" customHeight="1" x14ac:dyDescent="0.2">
      <c r="A533" s="17">
        <v>355066</v>
      </c>
      <c r="B533" s="5" t="s">
        <v>1809</v>
      </c>
      <c r="C533" s="6" t="str">
        <f t="shared" si="93"/>
        <v>S</v>
      </c>
      <c r="D533" s="5" t="s">
        <v>3852</v>
      </c>
      <c r="E533" s="5" t="s">
        <v>1028</v>
      </c>
      <c r="F533" s="7" t="str">
        <f t="shared" si="95"/>
        <v xml:space="preserve">   </v>
      </c>
      <c r="G533" s="8" t="str">
        <f t="shared" si="96"/>
        <v xml:space="preserve"> </v>
      </c>
      <c r="H533" s="8" t="str">
        <f t="shared" si="97"/>
        <v xml:space="preserve"> </v>
      </c>
      <c r="I533" s="8" t="str">
        <f t="shared" si="98"/>
        <v xml:space="preserve"> </v>
      </c>
      <c r="J533" s="8" t="str">
        <f t="shared" si="99"/>
        <v xml:space="preserve"> </v>
      </c>
      <c r="K533" s="9" t="s">
        <v>1831</v>
      </c>
      <c r="L533" s="11" t="s">
        <v>1832</v>
      </c>
      <c r="M533" s="9" t="s">
        <v>1833</v>
      </c>
      <c r="N533" s="10" t="str">
        <f t="shared" si="94"/>
        <v>16 DEPT OF WILDLIFE &amp; FISHERIES / 514 OFFICE OF FISHERIES</v>
      </c>
      <c r="O533" s="17">
        <v>355066</v>
      </c>
      <c r="P533" s="9" t="s">
        <v>436</v>
      </c>
      <c r="Q533" s="11" t="s">
        <v>419</v>
      </c>
      <c r="R533" s="12">
        <v>0.44</v>
      </c>
      <c r="T533" s="10" t="str">
        <f t="shared" si="100"/>
        <v>----------</v>
      </c>
      <c r="U533" s="13" t="s">
        <v>1028</v>
      </c>
      <c r="V533" s="13" t="s">
        <v>1028</v>
      </c>
    </row>
    <row r="534" spans="1:23" ht="36" customHeight="1" x14ac:dyDescent="0.2">
      <c r="A534" s="17">
        <v>355067</v>
      </c>
      <c r="B534" s="5" t="s">
        <v>1809</v>
      </c>
      <c r="C534" s="6" t="str">
        <f t="shared" ref="C534:C535" si="101">IF(CONCATENATE(D534,E534)="SL","M",CONCATENATE(D534,E534))</f>
        <v>S</v>
      </c>
      <c r="D534" s="5" t="s">
        <v>3852</v>
      </c>
      <c r="E534" s="5" t="s">
        <v>1028</v>
      </c>
      <c r="F534" s="7" t="str">
        <f t="shared" ref="F534:F535" si="102">CONCATENATE(H534,I534,J534)</f>
        <v xml:space="preserve">   </v>
      </c>
      <c r="G534" s="8" t="str">
        <f t="shared" ref="G534:G535" si="103">IFERROR(IF(SEARCH("*SELL*",V534,1),"S")," ")</f>
        <v xml:space="preserve"> </v>
      </c>
      <c r="H534" s="8" t="str">
        <f t="shared" ref="H534:H535" si="104">IFERROR(IF(SEARCH("*RECREAT*",T534,1),"R")," ")</f>
        <v xml:space="preserve"> </v>
      </c>
      <c r="I534" s="8" t="str">
        <f t="shared" ref="I534:I535" si="105">IFERROR(IF(SEARCH("*TIMBER*",T534,1),"T")," ")</f>
        <v xml:space="preserve"> </v>
      </c>
      <c r="J534" s="8" t="str">
        <f t="shared" ref="J534:J535" si="106">IFERROR(IF(SEARCH("*LEAS*",T534,1),"L")," ")</f>
        <v xml:space="preserve"> </v>
      </c>
      <c r="K534" s="9" t="s">
        <v>1831</v>
      </c>
      <c r="L534" s="11" t="s">
        <v>1832</v>
      </c>
      <c r="M534" s="9" t="s">
        <v>1833</v>
      </c>
      <c r="N534" s="10" t="s">
        <v>3938</v>
      </c>
      <c r="O534" s="17">
        <v>355066</v>
      </c>
      <c r="P534" s="9" t="s">
        <v>3939</v>
      </c>
      <c r="Q534" s="11" t="s">
        <v>419</v>
      </c>
      <c r="R534" s="12">
        <v>0.44</v>
      </c>
      <c r="T534" s="10" t="str">
        <f t="shared" ref="T534:T535" si="107">CONCATENATE(U534,"-----",V534,"-----",W534)</f>
        <v>----------</v>
      </c>
      <c r="U534" s="13" t="s">
        <v>1028</v>
      </c>
      <c r="V534" s="13" t="s">
        <v>1028</v>
      </c>
    </row>
    <row r="535" spans="1:23" ht="36" customHeight="1" x14ac:dyDescent="0.2">
      <c r="A535" s="24">
        <v>355068</v>
      </c>
      <c r="B535" s="5" t="s">
        <v>1809</v>
      </c>
      <c r="C535" s="6" t="str">
        <f t="shared" si="101"/>
        <v>S</v>
      </c>
      <c r="D535" s="5" t="s">
        <v>3852</v>
      </c>
      <c r="E535" s="5" t="s">
        <v>1028</v>
      </c>
      <c r="F535" s="7" t="str">
        <f t="shared" si="102"/>
        <v xml:space="preserve">   </v>
      </c>
      <c r="G535" s="8" t="str">
        <f t="shared" si="103"/>
        <v xml:space="preserve"> </v>
      </c>
      <c r="H535" s="8" t="str">
        <f t="shared" si="104"/>
        <v xml:space="preserve"> </v>
      </c>
      <c r="I535" s="8" t="str">
        <f t="shared" si="105"/>
        <v xml:space="preserve"> </v>
      </c>
      <c r="J535" s="8" t="str">
        <f t="shared" si="106"/>
        <v xml:space="preserve"> </v>
      </c>
      <c r="K535" s="9" t="s">
        <v>1825</v>
      </c>
      <c r="L535" s="11" t="s">
        <v>1826</v>
      </c>
      <c r="M535" s="9" t="s">
        <v>1827</v>
      </c>
      <c r="N535" s="10" t="str">
        <f t="shared" ref="N535" si="108">CONCATENATE(K535," / ",L535," ",M535)</f>
        <v>07 DEPT OF TRANSPORTATION &amp; DEVELOPMENT / 276 ENGINEERING AND OPERATIONS</v>
      </c>
      <c r="O535" s="17">
        <v>355064</v>
      </c>
      <c r="P535" s="9" t="s">
        <v>3967</v>
      </c>
      <c r="Q535" s="11" t="s">
        <v>419</v>
      </c>
      <c r="R535" s="12">
        <v>0.01</v>
      </c>
      <c r="S535" s="9" t="s">
        <v>2727</v>
      </c>
      <c r="T535" s="10" t="str">
        <f t="shared" si="107"/>
        <v>Hub Site for DOTD communications (Voice, Data, and Video)-----Same-----DOTD FIBER OPTIC HUB # 1 MEASURING 8' X 8', ON DOTD ROAD RIGHT-OF-WAY; NO LAND DOCUMENTATION AVAILABLE.</v>
      </c>
      <c r="U535" s="13" t="s">
        <v>1227</v>
      </c>
      <c r="V535" s="13" t="s">
        <v>1031</v>
      </c>
      <c r="W535" s="9" t="s">
        <v>2727</v>
      </c>
    </row>
    <row r="536" spans="1:23" ht="36" customHeight="1" x14ac:dyDescent="0.2">
      <c r="A536" s="17">
        <v>401001</v>
      </c>
      <c r="B536" s="5" t="s">
        <v>1809</v>
      </c>
      <c r="C536" s="6" t="str">
        <f t="shared" si="93"/>
        <v>S</v>
      </c>
      <c r="D536" s="5" t="s">
        <v>3852</v>
      </c>
      <c r="E536" s="5" t="s">
        <v>1028</v>
      </c>
      <c r="F536" s="7" t="str">
        <f t="shared" si="95"/>
        <v xml:space="preserve">   </v>
      </c>
      <c r="G536" s="8" t="str">
        <f t="shared" si="96"/>
        <v xml:space="preserve"> </v>
      </c>
      <c r="H536" s="8" t="str">
        <f t="shared" si="97"/>
        <v xml:space="preserve"> </v>
      </c>
      <c r="I536" s="8" t="str">
        <f t="shared" si="98"/>
        <v xml:space="preserve"> </v>
      </c>
      <c r="J536" s="8" t="str">
        <f t="shared" si="99"/>
        <v xml:space="preserve"> </v>
      </c>
      <c r="K536" s="9" t="s">
        <v>1856</v>
      </c>
      <c r="L536" s="11" t="s">
        <v>1892</v>
      </c>
      <c r="M536" s="9" t="s">
        <v>1893</v>
      </c>
      <c r="N536" s="10" t="str">
        <f t="shared" si="94"/>
        <v>01 EXECUTIVE DEPARTMENT / 112 DEPT OF MILITARY AFFAIRS</v>
      </c>
      <c r="O536" s="17">
        <v>401001</v>
      </c>
      <c r="P536" s="9" t="s">
        <v>437</v>
      </c>
      <c r="Q536" s="11" t="s">
        <v>438</v>
      </c>
      <c r="R536" s="12">
        <v>2</v>
      </c>
      <c r="S536" s="9" t="s">
        <v>2730</v>
      </c>
      <c r="T536" s="10" t="str">
        <f t="shared" si="100"/>
        <v>Houses Co C (-), 3-156 INF BN-----Houses Co C (-), 3-156 INF BN-----</v>
      </c>
      <c r="U536" s="13" t="s">
        <v>1386</v>
      </c>
      <c r="V536" s="13" t="s">
        <v>1386</v>
      </c>
    </row>
    <row r="537" spans="1:23" ht="36" customHeight="1" x14ac:dyDescent="0.2">
      <c r="A537" s="17">
        <v>401002</v>
      </c>
      <c r="B537" s="5" t="s">
        <v>1809</v>
      </c>
      <c r="C537" s="6" t="str">
        <f t="shared" si="93"/>
        <v>S</v>
      </c>
      <c r="D537" s="5" t="s">
        <v>3852</v>
      </c>
      <c r="E537" s="5" t="s">
        <v>1028</v>
      </c>
      <c r="F537" s="7" t="str">
        <f t="shared" si="95"/>
        <v xml:space="preserve">   </v>
      </c>
      <c r="G537" s="8" t="str">
        <f t="shared" si="96"/>
        <v xml:space="preserve"> </v>
      </c>
      <c r="H537" s="8" t="str">
        <f t="shared" si="97"/>
        <v xml:space="preserve"> </v>
      </c>
      <c r="I537" s="8" t="str">
        <f t="shared" si="98"/>
        <v xml:space="preserve"> </v>
      </c>
      <c r="J537" s="8" t="str">
        <f t="shared" si="99"/>
        <v xml:space="preserve"> </v>
      </c>
      <c r="K537" s="9" t="s">
        <v>1810</v>
      </c>
      <c r="L537" s="11" t="s">
        <v>1811</v>
      </c>
      <c r="M537" s="9" t="s">
        <v>1812</v>
      </c>
      <c r="N537" s="10" t="str">
        <f t="shared" si="94"/>
        <v>19A HIGHER EDUCATION / 649 BD OF SUPRS-COMM &amp; TECH COLL</v>
      </c>
      <c r="O537" s="17">
        <v>401002</v>
      </c>
      <c r="P537" s="9" t="s">
        <v>439</v>
      </c>
      <c r="Q537" s="11" t="s">
        <v>438</v>
      </c>
      <c r="R537" s="12">
        <v>13.51</v>
      </c>
      <c r="S537" s="9" t="s">
        <v>2731</v>
      </c>
      <c r="T537" s="10" t="str">
        <f t="shared" si="100"/>
        <v>----------</v>
      </c>
      <c r="U537" s="13" t="s">
        <v>1028</v>
      </c>
      <c r="V537" s="13" t="s">
        <v>1028</v>
      </c>
    </row>
    <row r="538" spans="1:23" ht="36" customHeight="1" x14ac:dyDescent="0.2">
      <c r="A538" s="17">
        <v>401004</v>
      </c>
      <c r="B538" s="5" t="s">
        <v>1809</v>
      </c>
      <c r="C538" s="6" t="str">
        <f t="shared" si="93"/>
        <v>L</v>
      </c>
      <c r="D538" s="5" t="s">
        <v>1028</v>
      </c>
      <c r="E538" s="5" t="s">
        <v>3850</v>
      </c>
      <c r="F538" s="7" t="str">
        <f t="shared" si="95"/>
        <v xml:space="preserve">   </v>
      </c>
      <c r="G538" s="8" t="str">
        <f t="shared" si="96"/>
        <v xml:space="preserve"> </v>
      </c>
      <c r="H538" s="8" t="str">
        <f t="shared" si="97"/>
        <v xml:space="preserve"> </v>
      </c>
      <c r="I538" s="8" t="str">
        <f t="shared" si="98"/>
        <v xml:space="preserve"> </v>
      </c>
      <c r="J538" s="8" t="str">
        <f t="shared" si="99"/>
        <v xml:space="preserve"> </v>
      </c>
      <c r="K538" s="9" t="s">
        <v>1825</v>
      </c>
      <c r="L538" s="11" t="s">
        <v>1826</v>
      </c>
      <c r="M538" s="9" t="s">
        <v>1827</v>
      </c>
      <c r="N538" s="10" t="str">
        <f t="shared" si="94"/>
        <v>07 DEPT OF TRANSPORTATION &amp; DEVELOPMENT / 276 ENGINEERING AND OPERATIONS</v>
      </c>
      <c r="O538" s="17">
        <v>401004</v>
      </c>
      <c r="P538" s="9" t="s">
        <v>440</v>
      </c>
      <c r="Q538" s="11" t="s">
        <v>438</v>
      </c>
      <c r="R538" s="12">
        <v>16.97</v>
      </c>
      <c r="S538" s="9" t="s">
        <v>2732</v>
      </c>
      <c r="T538" s="10" t="str">
        <f t="shared" si="100"/>
        <v>Maintenance /Construction Facility/Yard-----Same-----TRANSFERRED FROM DOTD DIST #07</v>
      </c>
      <c r="U538" s="13" t="s">
        <v>1387</v>
      </c>
      <c r="V538" s="13" t="s">
        <v>1031</v>
      </c>
      <c r="W538" s="9" t="s">
        <v>2733</v>
      </c>
    </row>
    <row r="539" spans="1:23" ht="36" customHeight="1" x14ac:dyDescent="0.2">
      <c r="A539" s="17">
        <v>401005</v>
      </c>
      <c r="B539" s="5" t="s">
        <v>1809</v>
      </c>
      <c r="C539" s="6" t="str">
        <f t="shared" ref="C539:C570" si="109">IF(CONCATENATE(D539,E539)="SL","M",CONCATENATE(D539,E539))</f>
        <v>S</v>
      </c>
      <c r="D539" s="5" t="s">
        <v>3852</v>
      </c>
      <c r="E539" s="5" t="s">
        <v>1028</v>
      </c>
      <c r="F539" s="7" t="str">
        <f t="shared" si="95"/>
        <v xml:space="preserve">   </v>
      </c>
      <c r="G539" s="8" t="str">
        <f t="shared" si="96"/>
        <v xml:space="preserve"> </v>
      </c>
      <c r="H539" s="8" t="str">
        <f t="shared" si="97"/>
        <v xml:space="preserve"> </v>
      </c>
      <c r="I539" s="8" t="str">
        <f t="shared" si="98"/>
        <v xml:space="preserve"> </v>
      </c>
      <c r="J539" s="8" t="str">
        <f t="shared" si="99"/>
        <v xml:space="preserve"> </v>
      </c>
      <c r="K539" s="9" t="s">
        <v>1810</v>
      </c>
      <c r="L539" s="11" t="s">
        <v>1850</v>
      </c>
      <c r="M539" s="9" t="s">
        <v>1851</v>
      </c>
      <c r="N539" s="10" t="str">
        <f t="shared" ref="N539:N570" si="110">CONCATENATE(K539," / ",L539," ",M539)</f>
        <v>19A HIGHER EDUCATION / 600 LSU BOARD OF SUPERVISORS</v>
      </c>
      <c r="O539" s="17">
        <v>401005</v>
      </c>
      <c r="P539" s="9" t="s">
        <v>441</v>
      </c>
      <c r="Q539" s="11" t="s">
        <v>438</v>
      </c>
      <c r="R539" s="12">
        <v>324</v>
      </c>
      <c r="S539" s="9" t="s">
        <v>2734</v>
      </c>
      <c r="T539" s="10" t="str">
        <f t="shared" si="100"/>
        <v>Research-----Research-----</v>
      </c>
      <c r="U539" s="13" t="s">
        <v>1184</v>
      </c>
      <c r="V539" s="13" t="s">
        <v>1184</v>
      </c>
    </row>
    <row r="540" spans="1:23" ht="36" customHeight="1" x14ac:dyDescent="0.2">
      <c r="A540" s="17">
        <v>401006</v>
      </c>
      <c r="B540" s="5" t="s">
        <v>1809</v>
      </c>
      <c r="C540" s="6" t="str">
        <f t="shared" si="109"/>
        <v>S</v>
      </c>
      <c r="D540" s="5" t="s">
        <v>3852</v>
      </c>
      <c r="E540" s="5" t="s">
        <v>1028</v>
      </c>
      <c r="F540" s="7" t="str">
        <f t="shared" si="95"/>
        <v xml:space="preserve">   </v>
      </c>
      <c r="G540" s="8" t="str">
        <f t="shared" si="96"/>
        <v xml:space="preserve"> </v>
      </c>
      <c r="H540" s="8" t="str">
        <f t="shared" si="97"/>
        <v xml:space="preserve"> </v>
      </c>
      <c r="I540" s="8" t="str">
        <f t="shared" si="98"/>
        <v xml:space="preserve"> </v>
      </c>
      <c r="J540" s="8" t="str">
        <f t="shared" si="99"/>
        <v xml:space="preserve"> </v>
      </c>
      <c r="K540" s="9" t="s">
        <v>1810</v>
      </c>
      <c r="L540" s="11" t="s">
        <v>1850</v>
      </c>
      <c r="M540" s="9" t="s">
        <v>1851</v>
      </c>
      <c r="N540" s="10" t="str">
        <f t="shared" si="110"/>
        <v>19A HIGHER EDUCATION / 600 LSU BOARD OF SUPERVISORS</v>
      </c>
      <c r="O540" s="17">
        <v>401006</v>
      </c>
      <c r="P540" s="9" t="s">
        <v>442</v>
      </c>
      <c r="Q540" s="11" t="s">
        <v>438</v>
      </c>
      <c r="R540" s="12">
        <v>195.83</v>
      </c>
      <c r="S540" s="9" t="s">
        <v>2735</v>
      </c>
      <c r="T540" s="10" t="str">
        <f t="shared" si="100"/>
        <v>The LSUE campus complex is utilized to provide a safe and functional environment for higher education matriculation.-----Continue to be used for higher education matriculation-----</v>
      </c>
      <c r="U540" s="13" t="s">
        <v>1388</v>
      </c>
      <c r="V540" s="13" t="s">
        <v>1389</v>
      </c>
    </row>
    <row r="541" spans="1:23" ht="36" customHeight="1" x14ac:dyDescent="0.2">
      <c r="A541" s="17">
        <v>401007</v>
      </c>
      <c r="B541" s="5" t="s">
        <v>1809</v>
      </c>
      <c r="C541" s="6" t="str">
        <f t="shared" si="109"/>
        <v>S</v>
      </c>
      <c r="D541" s="5" t="s">
        <v>3852</v>
      </c>
      <c r="E541" s="5" t="s">
        <v>1028</v>
      </c>
      <c r="F541" s="7" t="str">
        <f t="shared" si="95"/>
        <v xml:space="preserve">   </v>
      </c>
      <c r="G541" s="8" t="str">
        <f t="shared" si="96"/>
        <v xml:space="preserve"> </v>
      </c>
      <c r="H541" s="8" t="str">
        <f t="shared" si="97"/>
        <v xml:space="preserve"> </v>
      </c>
      <c r="I541" s="8" t="str">
        <f t="shared" si="98"/>
        <v xml:space="preserve"> </v>
      </c>
      <c r="J541" s="8" t="str">
        <f t="shared" si="99"/>
        <v xml:space="preserve"> </v>
      </c>
      <c r="K541" s="9" t="s">
        <v>1810</v>
      </c>
      <c r="L541" s="11" t="s">
        <v>1850</v>
      </c>
      <c r="M541" s="9" t="s">
        <v>1851</v>
      </c>
      <c r="N541" s="10" t="str">
        <f t="shared" si="110"/>
        <v>19A HIGHER EDUCATION / 600 LSU BOARD OF SUPERVISORS</v>
      </c>
      <c r="O541" s="17">
        <v>401007</v>
      </c>
      <c r="P541" s="9" t="s">
        <v>443</v>
      </c>
      <c r="Q541" s="11" t="s">
        <v>438</v>
      </c>
      <c r="R541" s="12">
        <v>716.83</v>
      </c>
      <c r="S541" s="9" t="s">
        <v>2736</v>
      </c>
      <c r="T541" s="10" t="str">
        <f t="shared" si="100"/>
        <v>Research-----Research-----DOCUMENTS PROVIDED BY LOUISIANA STATE UNIVERSITY RICE RESEARCH STATION. THIS FILE DOES NOT SHOW ENCUMBRANCES</v>
      </c>
      <c r="U541" s="13" t="s">
        <v>1184</v>
      </c>
      <c r="V541" s="13" t="s">
        <v>1184</v>
      </c>
      <c r="W541" s="9" t="s">
        <v>2737</v>
      </c>
    </row>
    <row r="542" spans="1:23" ht="36" customHeight="1" x14ac:dyDescent="0.2">
      <c r="A542" s="17">
        <v>401008</v>
      </c>
      <c r="B542" s="5" t="s">
        <v>1809</v>
      </c>
      <c r="C542" s="6" t="str">
        <f t="shared" si="109"/>
        <v>S</v>
      </c>
      <c r="D542" s="5" t="s">
        <v>3852</v>
      </c>
      <c r="E542" s="5" t="s">
        <v>1028</v>
      </c>
      <c r="F542" s="7" t="str">
        <f t="shared" si="95"/>
        <v xml:space="preserve">   </v>
      </c>
      <c r="G542" s="8" t="str">
        <f t="shared" si="96"/>
        <v xml:space="preserve"> </v>
      </c>
      <c r="H542" s="8" t="str">
        <f t="shared" si="97"/>
        <v xml:space="preserve"> </v>
      </c>
      <c r="I542" s="8" t="str">
        <f t="shared" si="98"/>
        <v xml:space="preserve"> </v>
      </c>
      <c r="J542" s="8" t="str">
        <f t="shared" si="99"/>
        <v xml:space="preserve"> </v>
      </c>
      <c r="K542" s="9" t="s">
        <v>1961</v>
      </c>
      <c r="L542" s="11" t="s">
        <v>2014</v>
      </c>
      <c r="M542" s="9" t="s">
        <v>2015</v>
      </c>
      <c r="N542" s="10" t="str">
        <f t="shared" si="110"/>
        <v>09 DEPT OF HEALTH AND HOSPITALS / 340 OFF FOR CITIZENS DEV DISABLIT.</v>
      </c>
      <c r="O542" s="17">
        <v>401008</v>
      </c>
      <c r="P542" s="9" t="s">
        <v>444</v>
      </c>
      <c r="Q542" s="11" t="s">
        <v>438</v>
      </c>
      <c r="R542" s="12">
        <v>100.56</v>
      </c>
      <c r="S542" s="9" t="s">
        <v>2738</v>
      </c>
      <c r="T542" s="10" t="str">
        <f t="shared" si="100"/>
        <v>This facility will be privatized June, 2011----------</v>
      </c>
      <c r="U542" s="13" t="s">
        <v>1390</v>
      </c>
      <c r="V542" s="13" t="s">
        <v>1028</v>
      </c>
    </row>
    <row r="543" spans="1:23" ht="36" customHeight="1" x14ac:dyDescent="0.2">
      <c r="A543" s="17">
        <v>401010</v>
      </c>
      <c r="B543" s="5" t="s">
        <v>1809</v>
      </c>
      <c r="C543" s="6" t="str">
        <f t="shared" si="109"/>
        <v>S</v>
      </c>
      <c r="D543" s="5" t="s">
        <v>3852</v>
      </c>
      <c r="E543" s="5" t="s">
        <v>1028</v>
      </c>
      <c r="F543" s="7" t="str">
        <f t="shared" si="95"/>
        <v xml:space="preserve">   </v>
      </c>
      <c r="G543" s="8" t="str">
        <f t="shared" si="96"/>
        <v xml:space="preserve"> </v>
      </c>
      <c r="H543" s="8" t="str">
        <f t="shared" si="97"/>
        <v xml:space="preserve"> </v>
      </c>
      <c r="I543" s="8" t="str">
        <f t="shared" si="98"/>
        <v xml:space="preserve"> </v>
      </c>
      <c r="J543" s="8" t="str">
        <f t="shared" si="99"/>
        <v xml:space="preserve"> </v>
      </c>
      <c r="K543" s="9" t="s">
        <v>1961</v>
      </c>
      <c r="L543" s="11" t="s">
        <v>2069</v>
      </c>
      <c r="M543" s="9" t="s">
        <v>2070</v>
      </c>
      <c r="N543" s="10" t="str">
        <f t="shared" si="110"/>
        <v>09 DEPT OF HEALTH AND HOSPITALS / 330 OFFICE OF BEHAVIORAL HEALTH</v>
      </c>
      <c r="O543" s="17">
        <v>401010</v>
      </c>
      <c r="P543" s="9" t="s">
        <v>445</v>
      </c>
      <c r="Q543" s="11" t="s">
        <v>438</v>
      </c>
      <c r="R543" s="12">
        <v>6.2</v>
      </c>
      <c r="S543" s="9" t="s">
        <v>2739</v>
      </c>
      <c r="T543" s="10" t="str">
        <f t="shared" si="100"/>
        <v>Mental health facility-----Same-----(PER OLA, CHANGED AGENCY # FROM 330 TO 332 - RC/OSRAP)</v>
      </c>
      <c r="U543" s="13" t="s">
        <v>1355</v>
      </c>
      <c r="V543" s="13" t="s">
        <v>1031</v>
      </c>
      <c r="W543" s="9" t="s">
        <v>2740</v>
      </c>
    </row>
    <row r="544" spans="1:23" ht="36" customHeight="1" x14ac:dyDescent="0.2">
      <c r="A544" s="17">
        <v>401013</v>
      </c>
      <c r="B544" s="5" t="s">
        <v>1809</v>
      </c>
      <c r="C544" s="6" t="str">
        <f t="shared" si="109"/>
        <v>S</v>
      </c>
      <c r="D544" s="5" t="s">
        <v>3852</v>
      </c>
      <c r="E544" s="5" t="s">
        <v>1028</v>
      </c>
      <c r="F544" s="7" t="str">
        <f t="shared" si="95"/>
        <v xml:space="preserve">   </v>
      </c>
      <c r="G544" s="8" t="str">
        <f t="shared" si="96"/>
        <v xml:space="preserve"> </v>
      </c>
      <c r="H544" s="8" t="str">
        <f t="shared" si="97"/>
        <v xml:space="preserve"> </v>
      </c>
      <c r="I544" s="8" t="str">
        <f t="shared" si="98"/>
        <v xml:space="preserve"> </v>
      </c>
      <c r="J544" s="8" t="str">
        <f t="shared" si="99"/>
        <v xml:space="preserve"> </v>
      </c>
      <c r="K544" s="9" t="s">
        <v>1825</v>
      </c>
      <c r="L544" s="11" t="s">
        <v>1826</v>
      </c>
      <c r="M544" s="9" t="s">
        <v>1827</v>
      </c>
      <c r="N544" s="10" t="str">
        <f t="shared" si="110"/>
        <v>07 DEPT OF TRANSPORTATION &amp; DEVELOPMENT / 276 ENGINEERING AND OPERATIONS</v>
      </c>
      <c r="O544" s="17">
        <v>401013</v>
      </c>
      <c r="P544" s="9" t="s">
        <v>446</v>
      </c>
      <c r="Q544" s="11" t="s">
        <v>438</v>
      </c>
      <c r="R544" s="12">
        <v>2.5499999999999998</v>
      </c>
      <c r="S544" s="9" t="s">
        <v>2741</v>
      </c>
      <c r="T544" s="10" t="str">
        <f t="shared" si="100"/>
        <v>Old Maintenance Unit Property-----Ownership to be verified-----</v>
      </c>
      <c r="U544" s="13" t="s">
        <v>1391</v>
      </c>
      <c r="V544" s="13" t="s">
        <v>1040</v>
      </c>
    </row>
    <row r="545" spans="1:23" ht="36" customHeight="1" x14ac:dyDescent="0.2">
      <c r="A545" s="17">
        <v>401015</v>
      </c>
      <c r="B545" s="5" t="s">
        <v>1809</v>
      </c>
      <c r="C545" s="6" t="str">
        <f t="shared" si="109"/>
        <v>S</v>
      </c>
      <c r="D545" s="5" t="s">
        <v>3852</v>
      </c>
      <c r="E545" s="5" t="s">
        <v>1028</v>
      </c>
      <c r="F545" s="7" t="str">
        <f t="shared" si="95"/>
        <v xml:space="preserve">   </v>
      </c>
      <c r="G545" s="8" t="str">
        <f t="shared" si="96"/>
        <v xml:space="preserve"> </v>
      </c>
      <c r="H545" s="8" t="str">
        <f t="shared" si="97"/>
        <v xml:space="preserve"> </v>
      </c>
      <c r="I545" s="8" t="str">
        <f t="shared" si="98"/>
        <v xml:space="preserve"> </v>
      </c>
      <c r="J545" s="8" t="str">
        <f t="shared" si="99"/>
        <v xml:space="preserve"> </v>
      </c>
      <c r="K545" s="9" t="s">
        <v>1825</v>
      </c>
      <c r="L545" s="11" t="s">
        <v>1826</v>
      </c>
      <c r="M545" s="9" t="s">
        <v>1827</v>
      </c>
      <c r="N545" s="10" t="str">
        <f t="shared" si="110"/>
        <v>07 DEPT OF TRANSPORTATION &amp; DEVELOPMENT / 276 ENGINEERING AND OPERATIONS</v>
      </c>
      <c r="O545" s="17">
        <v>401015</v>
      </c>
      <c r="P545" s="9" t="s">
        <v>447</v>
      </c>
      <c r="Q545" s="11" t="s">
        <v>438</v>
      </c>
      <c r="R545" s="12">
        <v>55.064</v>
      </c>
      <c r="S545" s="9" t="s">
        <v>2742</v>
      </c>
      <c r="T545" s="10" t="str">
        <f t="shared" si="100"/>
        <v>Old Rest Areas Demolished land vacant-----Processing for Disposal-----(OCT 2009 - PER DOTD - SITE CLOSED, BLDGS TORN DOWN, SITE WILL BE SOLD)</v>
      </c>
      <c r="U545" s="13" t="s">
        <v>1392</v>
      </c>
      <c r="V545" s="13" t="s">
        <v>1248</v>
      </c>
      <c r="W545" s="9" t="s">
        <v>2743</v>
      </c>
    </row>
    <row r="546" spans="1:23" ht="36" customHeight="1" x14ac:dyDescent="0.2">
      <c r="A546" s="17">
        <v>401016</v>
      </c>
      <c r="B546" s="5" t="s">
        <v>1809</v>
      </c>
      <c r="C546" s="6" t="str">
        <f t="shared" si="109"/>
        <v>S</v>
      </c>
      <c r="D546" s="5" t="s">
        <v>3852</v>
      </c>
      <c r="E546" s="5" t="s">
        <v>1028</v>
      </c>
      <c r="F546" s="7" t="str">
        <f t="shared" si="95"/>
        <v>RTL</v>
      </c>
      <c r="G546" s="8" t="str">
        <f t="shared" si="96"/>
        <v>S</v>
      </c>
      <c r="H546" s="8" t="str">
        <f t="shared" si="97"/>
        <v>R</v>
      </c>
      <c r="I546" s="8" t="str">
        <f t="shared" si="98"/>
        <v>T</v>
      </c>
      <c r="J546" s="8" t="str">
        <f t="shared" si="99"/>
        <v>L</v>
      </c>
      <c r="K546" s="9" t="s">
        <v>1856</v>
      </c>
      <c r="L546" s="11" t="s">
        <v>1857</v>
      </c>
      <c r="M546" s="9" t="s">
        <v>1858</v>
      </c>
      <c r="N546" s="10" t="str">
        <f t="shared" si="110"/>
        <v>01 EXECUTIVE DEPARTMENT / 107 DIVISION OF ADMINISTRATION</v>
      </c>
      <c r="O546" s="17">
        <v>401016</v>
      </c>
      <c r="P546" s="9" t="s">
        <v>17</v>
      </c>
      <c r="Q546" s="11" t="s">
        <v>438</v>
      </c>
      <c r="R546" s="12">
        <v>4.78</v>
      </c>
      <c r="S546" s="9" t="s">
        <v>2744</v>
      </c>
      <c r="T546" s="10" t="str">
        <f t="shared" si="100"/>
        <v>{TF#0010.100}  PUBLIC RECREATION AND TIMBER PRODUCTION-----SELL OR CREATE CAMPSITE LEASE AREA-----THIS SITE WAS CREATED IN SLABS WHICH IS A DUPLICATE OF S.C. 4-01-014 WHI CH WAS INACTIVATED IN ERROR DURING TESTING OF Y2K ON 6/</v>
      </c>
      <c r="U546" s="13" t="s">
        <v>1393</v>
      </c>
      <c r="V546" s="13" t="s">
        <v>3896</v>
      </c>
      <c r="W546" s="9" t="s">
        <v>2745</v>
      </c>
    </row>
    <row r="547" spans="1:23" ht="36" customHeight="1" x14ac:dyDescent="0.2">
      <c r="A547" s="17">
        <v>401017</v>
      </c>
      <c r="B547" s="5" t="s">
        <v>1809</v>
      </c>
      <c r="C547" s="6" t="str">
        <f t="shared" si="109"/>
        <v>L</v>
      </c>
      <c r="D547" s="5" t="s">
        <v>1028</v>
      </c>
      <c r="E547" s="5" t="s">
        <v>3850</v>
      </c>
      <c r="F547" s="7" t="str">
        <f t="shared" si="95"/>
        <v xml:space="preserve">   </v>
      </c>
      <c r="G547" s="8" t="str">
        <f t="shared" si="96"/>
        <v xml:space="preserve"> </v>
      </c>
      <c r="H547" s="8" t="str">
        <f t="shared" si="97"/>
        <v xml:space="preserve"> </v>
      </c>
      <c r="I547" s="8" t="str">
        <f t="shared" si="98"/>
        <v xml:space="preserve"> </v>
      </c>
      <c r="J547" s="8" t="str">
        <f t="shared" si="99"/>
        <v xml:space="preserve"> </v>
      </c>
      <c r="K547" s="9" t="s">
        <v>1825</v>
      </c>
      <c r="L547" s="11" t="s">
        <v>1826</v>
      </c>
      <c r="M547" s="9" t="s">
        <v>1827</v>
      </c>
      <c r="N547" s="10" t="str">
        <f t="shared" si="110"/>
        <v>07 DEPT OF TRANSPORTATION &amp; DEVELOPMENT / 276 ENGINEERING AND OPERATIONS</v>
      </c>
      <c r="O547" s="17">
        <v>401017</v>
      </c>
      <c r="P547" s="9" t="s">
        <v>448</v>
      </c>
      <c r="Q547" s="11" t="s">
        <v>438</v>
      </c>
      <c r="R547" s="12">
        <v>1</v>
      </c>
      <c r="T547" s="10" t="str">
        <f t="shared" si="100"/>
        <v>----------</v>
      </c>
      <c r="U547" s="13" t="s">
        <v>1028</v>
      </c>
      <c r="V547" s="13" t="s">
        <v>1028</v>
      </c>
    </row>
    <row r="548" spans="1:23" ht="36" customHeight="1" x14ac:dyDescent="0.2">
      <c r="A548" s="17">
        <v>401018</v>
      </c>
      <c r="B548" s="5" t="s">
        <v>1809</v>
      </c>
      <c r="C548" s="6" t="str">
        <f t="shared" si="109"/>
        <v>S</v>
      </c>
      <c r="D548" s="5" t="s">
        <v>3852</v>
      </c>
      <c r="E548" s="5" t="s">
        <v>1028</v>
      </c>
      <c r="F548" s="7" t="str">
        <f t="shared" si="95"/>
        <v xml:space="preserve">   </v>
      </c>
      <c r="G548" s="8" t="str">
        <f t="shared" si="96"/>
        <v xml:space="preserve"> </v>
      </c>
      <c r="H548" s="8" t="str">
        <f t="shared" si="97"/>
        <v xml:space="preserve"> </v>
      </c>
      <c r="I548" s="8" t="str">
        <f t="shared" si="98"/>
        <v xml:space="preserve"> </v>
      </c>
      <c r="J548" s="8" t="str">
        <f t="shared" si="99"/>
        <v xml:space="preserve"> </v>
      </c>
      <c r="K548" s="9" t="s">
        <v>1810</v>
      </c>
      <c r="L548" s="11" t="s">
        <v>2213</v>
      </c>
      <c r="M548" s="9" t="s">
        <v>2214</v>
      </c>
      <c r="N548" s="10" t="str">
        <f t="shared" si="110"/>
        <v>19A HIGHER EDUCATION / 620 BD OF SUPRS-UNIV OF LA SYSTEM</v>
      </c>
      <c r="O548" s="17">
        <v>401018</v>
      </c>
      <c r="P548" s="9" t="s">
        <v>449</v>
      </c>
      <c r="Q548" s="11" t="s">
        <v>438</v>
      </c>
      <c r="R548" s="12">
        <v>5</v>
      </c>
      <c r="T548" s="10" t="str">
        <f t="shared" si="100"/>
        <v>----------</v>
      </c>
      <c r="U548" s="13" t="s">
        <v>1028</v>
      </c>
      <c r="V548" s="13" t="s">
        <v>1028</v>
      </c>
    </row>
    <row r="549" spans="1:23" ht="36" customHeight="1" x14ac:dyDescent="0.2">
      <c r="A549" s="24">
        <v>401019</v>
      </c>
      <c r="B549" s="5" t="s">
        <v>1809</v>
      </c>
      <c r="E549" s="5" t="s">
        <v>3850</v>
      </c>
      <c r="K549" s="9" t="s">
        <v>2096</v>
      </c>
      <c r="L549" s="11">
        <v>160</v>
      </c>
      <c r="M549" s="9" t="s">
        <v>2083</v>
      </c>
      <c r="N549" s="10" t="s">
        <v>3950</v>
      </c>
      <c r="O549" s="17"/>
      <c r="P549" s="9" t="s">
        <v>3965</v>
      </c>
      <c r="Q549" s="11" t="s">
        <v>438</v>
      </c>
    </row>
    <row r="550" spans="1:23" ht="36" customHeight="1" x14ac:dyDescent="0.2">
      <c r="A550" s="17">
        <v>420001</v>
      </c>
      <c r="B550" s="5" t="s">
        <v>1809</v>
      </c>
      <c r="C550" s="6" t="str">
        <f t="shared" si="109"/>
        <v>S</v>
      </c>
      <c r="D550" s="5" t="s">
        <v>3852</v>
      </c>
      <c r="E550" s="5" t="s">
        <v>1028</v>
      </c>
      <c r="F550" s="7" t="str">
        <f t="shared" si="95"/>
        <v xml:space="preserve">   </v>
      </c>
      <c r="G550" s="8" t="str">
        <f t="shared" si="96"/>
        <v xml:space="preserve"> </v>
      </c>
      <c r="H550" s="8" t="str">
        <f t="shared" si="97"/>
        <v xml:space="preserve"> </v>
      </c>
      <c r="I550" s="8" t="str">
        <f t="shared" si="98"/>
        <v xml:space="preserve"> </v>
      </c>
      <c r="J550" s="8" t="str">
        <f t="shared" si="99"/>
        <v xml:space="preserve"> </v>
      </c>
      <c r="K550" s="9" t="s">
        <v>1810</v>
      </c>
      <c r="L550" s="11" t="s">
        <v>1811</v>
      </c>
      <c r="M550" s="9" t="s">
        <v>1812</v>
      </c>
      <c r="N550" s="10" t="str">
        <f t="shared" si="110"/>
        <v>19A HIGHER EDUCATION / 649 BD OF SUPRS-COMM &amp; TECH COLL</v>
      </c>
      <c r="O550" s="17">
        <v>420001</v>
      </c>
      <c r="P550" s="9" t="s">
        <v>450</v>
      </c>
      <c r="Q550" s="11" t="s">
        <v>451</v>
      </c>
      <c r="R550" s="12">
        <v>6</v>
      </c>
      <c r="S550" s="9" t="s">
        <v>2746</v>
      </c>
      <c r="T550" s="10" t="str">
        <f t="shared" si="100"/>
        <v>----------</v>
      </c>
      <c r="U550" s="13" t="s">
        <v>1028</v>
      </c>
      <c r="V550" s="13" t="s">
        <v>1028</v>
      </c>
    </row>
    <row r="551" spans="1:23" ht="36" customHeight="1" x14ac:dyDescent="0.2">
      <c r="A551" s="17">
        <v>420003</v>
      </c>
      <c r="B551" s="5" t="s">
        <v>1809</v>
      </c>
      <c r="C551" s="6" t="str">
        <f t="shared" si="109"/>
        <v>L</v>
      </c>
      <c r="D551" s="5" t="s">
        <v>1028</v>
      </c>
      <c r="E551" s="5" t="s">
        <v>3850</v>
      </c>
      <c r="F551" s="7" t="str">
        <f t="shared" si="95"/>
        <v xml:space="preserve">   </v>
      </c>
      <c r="G551" s="8" t="str">
        <f t="shared" si="96"/>
        <v xml:space="preserve"> </v>
      </c>
      <c r="H551" s="8" t="str">
        <f t="shared" si="97"/>
        <v xml:space="preserve"> </v>
      </c>
      <c r="I551" s="8" t="str">
        <f t="shared" si="98"/>
        <v xml:space="preserve"> </v>
      </c>
      <c r="J551" s="8" t="str">
        <f t="shared" si="99"/>
        <v xml:space="preserve"> </v>
      </c>
      <c r="K551" s="9" t="s">
        <v>1922</v>
      </c>
      <c r="L551" s="11">
        <v>160</v>
      </c>
      <c r="M551" s="9" t="s">
        <v>2083</v>
      </c>
      <c r="N551" s="10" t="str">
        <f t="shared" si="110"/>
        <v>04 ELECTED OFFICIALS / 160 AGRICULTURE AND FORESTRY</v>
      </c>
      <c r="O551" s="17">
        <v>420003</v>
      </c>
      <c r="P551" s="9" t="s">
        <v>3910</v>
      </c>
      <c r="Q551" s="11" t="s">
        <v>451</v>
      </c>
      <c r="R551" s="12">
        <v>0.36</v>
      </c>
      <c r="S551" s="9" t="s">
        <v>2747</v>
      </c>
      <c r="T551" s="10" t="str">
        <f t="shared" si="100"/>
        <v>----------</v>
      </c>
      <c r="U551" s="13" t="s">
        <v>1028</v>
      </c>
      <c r="V551" s="13" t="s">
        <v>1028</v>
      </c>
    </row>
    <row r="552" spans="1:23" ht="36" customHeight="1" x14ac:dyDescent="0.2">
      <c r="A552" s="17">
        <v>420004</v>
      </c>
      <c r="B552" s="5" t="s">
        <v>1809</v>
      </c>
      <c r="C552" s="6" t="str">
        <f t="shared" si="109"/>
        <v>M</v>
      </c>
      <c r="D552" s="5" t="s">
        <v>3852</v>
      </c>
      <c r="E552" s="5" t="s">
        <v>3850</v>
      </c>
      <c r="F552" s="7" t="str">
        <f t="shared" si="95"/>
        <v xml:space="preserve">   </v>
      </c>
      <c r="G552" s="8" t="str">
        <f t="shared" si="96"/>
        <v xml:space="preserve"> </v>
      </c>
      <c r="H552" s="8" t="str">
        <f t="shared" si="97"/>
        <v xml:space="preserve"> </v>
      </c>
      <c r="I552" s="8" t="str">
        <f t="shared" si="98"/>
        <v xml:space="preserve"> </v>
      </c>
      <c r="J552" s="8" t="str">
        <f t="shared" si="99"/>
        <v xml:space="preserve"> </v>
      </c>
      <c r="K552" s="9" t="s">
        <v>1821</v>
      </c>
      <c r="L552" s="11">
        <v>264</v>
      </c>
      <c r="M552" s="9" t="s">
        <v>1823</v>
      </c>
      <c r="N552" s="10" t="str">
        <f t="shared" si="110"/>
        <v>06 DEPT OF CULTURE, RECREATION &amp; TOURISM / 264 OFFICE OF STATE PARKS</v>
      </c>
      <c r="O552" s="17">
        <v>420004</v>
      </c>
      <c r="P552" s="9" t="s">
        <v>452</v>
      </c>
      <c r="Q552" s="11" t="s">
        <v>451</v>
      </c>
      <c r="R552" s="12">
        <v>6349.24</v>
      </c>
      <c r="S552" s="9" t="s">
        <v>2748</v>
      </c>
      <c r="T552" s="10" t="str">
        <f t="shared" si="100"/>
        <v>State Park-----State Park-----ALSO SEE S.C. 4-20-005.</v>
      </c>
      <c r="U552" s="13" t="s">
        <v>1029</v>
      </c>
      <c r="V552" s="13" t="s">
        <v>1029</v>
      </c>
      <c r="W552" s="9" t="s">
        <v>2749</v>
      </c>
    </row>
    <row r="553" spans="1:23" ht="36" customHeight="1" x14ac:dyDescent="0.2">
      <c r="A553" s="17">
        <v>420006</v>
      </c>
      <c r="B553" s="5" t="s">
        <v>1809</v>
      </c>
      <c r="C553" s="6" t="str">
        <f t="shared" si="109"/>
        <v>S</v>
      </c>
      <c r="D553" s="5" t="s">
        <v>3852</v>
      </c>
      <c r="E553" s="5" t="s">
        <v>1028</v>
      </c>
      <c r="F553" s="7" t="str">
        <f t="shared" si="95"/>
        <v xml:space="preserve">   </v>
      </c>
      <c r="G553" s="8" t="str">
        <f t="shared" si="96"/>
        <v xml:space="preserve"> </v>
      </c>
      <c r="H553" s="8" t="str">
        <f t="shared" si="97"/>
        <v xml:space="preserve"> </v>
      </c>
      <c r="I553" s="8" t="str">
        <f t="shared" si="98"/>
        <v xml:space="preserve"> </v>
      </c>
      <c r="J553" s="8" t="str">
        <f t="shared" si="99"/>
        <v xml:space="preserve"> </v>
      </c>
      <c r="K553" s="9" t="s">
        <v>1825</v>
      </c>
      <c r="L553" s="11" t="s">
        <v>1826</v>
      </c>
      <c r="M553" s="9" t="s">
        <v>1827</v>
      </c>
      <c r="N553" s="10" t="str">
        <f t="shared" si="110"/>
        <v>07 DEPT OF TRANSPORTATION &amp; DEVELOPMENT / 276 ENGINEERING AND OPERATIONS</v>
      </c>
      <c r="O553" s="17">
        <v>420006</v>
      </c>
      <c r="P553" s="9" t="s">
        <v>453</v>
      </c>
      <c r="Q553" s="11" t="s">
        <v>451</v>
      </c>
      <c r="R553" s="12">
        <v>4.5</v>
      </c>
      <c r="S553" s="9" t="s">
        <v>2750</v>
      </c>
      <c r="T553" s="10" t="str">
        <f t="shared" si="100"/>
        <v>Maintenance/Construction Facility/Yard-----ownership to be verified-----TRANSFERRED FROM DOTD DIST #07</v>
      </c>
      <c r="U553" s="13" t="s">
        <v>1394</v>
      </c>
      <c r="V553" s="13" t="s">
        <v>1395</v>
      </c>
      <c r="W553" s="9" t="s">
        <v>2733</v>
      </c>
    </row>
    <row r="554" spans="1:23" ht="36" customHeight="1" x14ac:dyDescent="0.2">
      <c r="A554" s="17">
        <v>420007</v>
      </c>
      <c r="B554" s="5" t="s">
        <v>1809</v>
      </c>
      <c r="C554" s="6" t="str">
        <f t="shared" si="109"/>
        <v>S</v>
      </c>
      <c r="D554" s="5" t="s">
        <v>3852</v>
      </c>
      <c r="E554" s="5" t="s">
        <v>1028</v>
      </c>
      <c r="F554" s="7" t="str">
        <f t="shared" si="95"/>
        <v xml:space="preserve"> T </v>
      </c>
      <c r="G554" s="8" t="str">
        <f t="shared" si="96"/>
        <v xml:space="preserve"> </v>
      </c>
      <c r="H554" s="8" t="str">
        <f t="shared" si="97"/>
        <v xml:space="preserve"> </v>
      </c>
      <c r="I554" s="8" t="str">
        <f t="shared" si="98"/>
        <v>T</v>
      </c>
      <c r="J554" s="8" t="str">
        <f t="shared" si="99"/>
        <v xml:space="preserve"> </v>
      </c>
      <c r="K554" s="9" t="s">
        <v>1856</v>
      </c>
      <c r="L554" s="11" t="s">
        <v>1857</v>
      </c>
      <c r="M554" s="9" t="s">
        <v>1858</v>
      </c>
      <c r="N554" s="10" t="str">
        <f t="shared" si="110"/>
        <v>01 EXECUTIVE DEPARTMENT / 107 DIVISION OF ADMINISTRATION</v>
      </c>
      <c r="O554" s="17">
        <v>420007</v>
      </c>
      <c r="P554" s="9" t="s">
        <v>17</v>
      </c>
      <c r="Q554" s="11" t="s">
        <v>451</v>
      </c>
      <c r="R554" s="12">
        <v>40.86</v>
      </c>
      <c r="S554" s="9" t="s">
        <v>2751</v>
      </c>
      <c r="T554" s="10" t="str">
        <f t="shared" si="100"/>
        <v>{TF#490.600}  TIMBER PRODUCTION;  APPEARS TO BE LANDLOCKED-----3/28/2016 - RETAIN FOR TIMBER MANAGEMENT PROGRAM-----STATE TRACT BOOK 3 PAGE 60 - SWAMPLAND SELECTION, APPROVED 6/13/1918 - U.S. PATENT NO. 92, DATED 7/26/1918 (BLM ONLINE ACCESSION</v>
      </c>
      <c r="U554" s="13" t="s">
        <v>1396</v>
      </c>
      <c r="V554" s="13" t="s">
        <v>1353</v>
      </c>
      <c r="W554" s="9" t="s">
        <v>2752</v>
      </c>
    </row>
    <row r="555" spans="1:23" ht="36" customHeight="1" x14ac:dyDescent="0.2">
      <c r="A555" s="17">
        <v>420008</v>
      </c>
      <c r="B555" s="5" t="s">
        <v>1809</v>
      </c>
      <c r="C555" s="6" t="str">
        <f t="shared" si="109"/>
        <v>L</v>
      </c>
      <c r="D555" s="5" t="s">
        <v>1028</v>
      </c>
      <c r="E555" s="5" t="s">
        <v>3850</v>
      </c>
      <c r="F555" s="7" t="str">
        <f t="shared" si="95"/>
        <v xml:space="preserve">   </v>
      </c>
      <c r="G555" s="8" t="str">
        <f t="shared" si="96"/>
        <v xml:space="preserve"> </v>
      </c>
      <c r="H555" s="8" t="str">
        <f t="shared" si="97"/>
        <v xml:space="preserve"> </v>
      </c>
      <c r="I555" s="8" t="str">
        <f t="shared" si="98"/>
        <v xml:space="preserve"> </v>
      </c>
      <c r="J555" s="8" t="str">
        <f t="shared" si="99"/>
        <v xml:space="preserve"> </v>
      </c>
      <c r="K555" s="9" t="s">
        <v>1856</v>
      </c>
      <c r="L555" s="11">
        <v>112</v>
      </c>
      <c r="M555" s="9" t="s">
        <v>1893</v>
      </c>
      <c r="N555" s="10" t="str">
        <f t="shared" si="110"/>
        <v>01 EXECUTIVE DEPARTMENT / 112 DEPT OF MILITARY AFFAIRS</v>
      </c>
      <c r="O555" s="17">
        <v>420008</v>
      </c>
      <c r="P555" s="9" t="s">
        <v>454</v>
      </c>
      <c r="Q555" s="11" t="s">
        <v>451</v>
      </c>
      <c r="R555" s="12">
        <v>3</v>
      </c>
      <c r="S555" s="9" t="s">
        <v>2753</v>
      </c>
      <c r="T555" s="10" t="str">
        <f t="shared" si="100"/>
        <v>Houses Det 2, 1086  Trans Company-----Houses Det 2, 1086  Trans Company-----IMPROVEMENTS HAVE BEEN MADE IN 1988.</v>
      </c>
      <c r="U555" s="13" t="s">
        <v>1397</v>
      </c>
      <c r="V555" s="13" t="s">
        <v>1397</v>
      </c>
      <c r="W555" s="9" t="s">
        <v>2754</v>
      </c>
    </row>
    <row r="556" spans="1:23" ht="36" customHeight="1" x14ac:dyDescent="0.2">
      <c r="A556" s="17">
        <v>420009</v>
      </c>
      <c r="B556" s="5" t="s">
        <v>1809</v>
      </c>
      <c r="C556" s="6" t="str">
        <f t="shared" si="109"/>
        <v>L</v>
      </c>
      <c r="D556" s="5" t="s">
        <v>1028</v>
      </c>
      <c r="E556" s="5" t="s">
        <v>3850</v>
      </c>
      <c r="F556" s="7" t="str">
        <f t="shared" si="95"/>
        <v xml:space="preserve">  L</v>
      </c>
      <c r="G556" s="8" t="str">
        <f t="shared" si="96"/>
        <v xml:space="preserve"> </v>
      </c>
      <c r="H556" s="8" t="str">
        <f t="shared" si="97"/>
        <v xml:space="preserve"> </v>
      </c>
      <c r="I556" s="8" t="str">
        <f t="shared" si="98"/>
        <v xml:space="preserve"> </v>
      </c>
      <c r="J556" s="8" t="str">
        <f t="shared" si="99"/>
        <v>L</v>
      </c>
      <c r="K556" s="9" t="s">
        <v>1810</v>
      </c>
      <c r="L556" s="11">
        <v>600</v>
      </c>
      <c r="M556" s="9" t="s">
        <v>1851</v>
      </c>
      <c r="N556" s="10" t="str">
        <f t="shared" si="110"/>
        <v>19A HIGHER EDUCATION / 600 LSU BOARD OF SUPERVISORS</v>
      </c>
      <c r="O556" s="17">
        <v>420009</v>
      </c>
      <c r="P556" s="9" t="s">
        <v>455</v>
      </c>
      <c r="Q556" s="11" t="s">
        <v>451</v>
      </c>
      <c r="R556" s="12">
        <v>8.1999999999999993</v>
      </c>
      <c r="S556" s="9" t="s">
        <v>2755</v>
      </c>
      <c r="T556" s="10" t="str">
        <f t="shared" si="100"/>
        <v>Does not belong to LSUE----------LEASED LAND; TO BE USED BY LSU FOR WILDLIFE/FORESTRY RESEARCH AND EDUCA TION.</v>
      </c>
      <c r="U556" s="13" t="s">
        <v>1398</v>
      </c>
      <c r="V556" s="13" t="s">
        <v>1028</v>
      </c>
      <c r="W556" s="9" t="s">
        <v>2756</v>
      </c>
    </row>
    <row r="557" spans="1:23" ht="36" customHeight="1" x14ac:dyDescent="0.2">
      <c r="A557" s="17">
        <v>420011</v>
      </c>
      <c r="B557" s="5" t="s">
        <v>1809</v>
      </c>
      <c r="C557" s="6" t="str">
        <f t="shared" si="109"/>
        <v>S</v>
      </c>
      <c r="D557" s="5" t="s">
        <v>3852</v>
      </c>
      <c r="E557" s="5" t="s">
        <v>1028</v>
      </c>
      <c r="F557" s="7" t="str">
        <f t="shared" si="95"/>
        <v xml:space="preserve">   </v>
      </c>
      <c r="G557" s="8" t="str">
        <f t="shared" si="96"/>
        <v xml:space="preserve"> </v>
      </c>
      <c r="H557" s="8" t="str">
        <f t="shared" si="97"/>
        <v xml:space="preserve"> </v>
      </c>
      <c r="I557" s="8" t="str">
        <f t="shared" si="98"/>
        <v xml:space="preserve"> </v>
      </c>
      <c r="J557" s="8" t="str">
        <f t="shared" si="99"/>
        <v xml:space="preserve"> </v>
      </c>
      <c r="K557" s="9" t="s">
        <v>1831</v>
      </c>
      <c r="L557" s="11" t="s">
        <v>1894</v>
      </c>
      <c r="M557" s="9" t="s">
        <v>1895</v>
      </c>
      <c r="N557" s="10" t="str">
        <f t="shared" si="110"/>
        <v>16 DEPT OF WILDLIFE &amp; FISHERIES / 513 OFFICE OF WILDLIFE</v>
      </c>
      <c r="O557" s="17">
        <v>420011</v>
      </c>
      <c r="P557" s="9" t="s">
        <v>456</v>
      </c>
      <c r="Q557" s="11" t="s">
        <v>451</v>
      </c>
      <c r="R557" s="12">
        <v>663.06</v>
      </c>
      <c r="S557" s="9" t="s">
        <v>2757</v>
      </c>
      <c r="T557" s="10" t="str">
        <f t="shared" si="100"/>
        <v>WETLANDS PRESERVATION----------</v>
      </c>
      <c r="U557" s="13" t="s">
        <v>1399</v>
      </c>
      <c r="V557" s="13" t="s">
        <v>1028</v>
      </c>
    </row>
    <row r="558" spans="1:23" ht="36" customHeight="1" x14ac:dyDescent="0.2">
      <c r="A558" s="17">
        <v>420012</v>
      </c>
      <c r="B558" s="5" t="s">
        <v>1809</v>
      </c>
      <c r="C558" s="6" t="str">
        <f t="shared" si="109"/>
        <v>S</v>
      </c>
      <c r="D558" s="5" t="s">
        <v>3852</v>
      </c>
      <c r="E558" s="5" t="s">
        <v>1028</v>
      </c>
      <c r="F558" s="7" t="str">
        <f t="shared" si="95"/>
        <v xml:space="preserve">   </v>
      </c>
      <c r="G558" s="8" t="str">
        <f t="shared" si="96"/>
        <v xml:space="preserve"> </v>
      </c>
      <c r="H558" s="8" t="str">
        <f t="shared" si="97"/>
        <v xml:space="preserve"> </v>
      </c>
      <c r="I558" s="8" t="str">
        <f t="shared" si="98"/>
        <v xml:space="preserve"> </v>
      </c>
      <c r="J558" s="8" t="str">
        <f t="shared" si="99"/>
        <v xml:space="preserve"> </v>
      </c>
      <c r="K558" s="9" t="s">
        <v>1831</v>
      </c>
      <c r="L558" s="11" t="s">
        <v>1894</v>
      </c>
      <c r="M558" s="9" t="s">
        <v>1895</v>
      </c>
      <c r="N558" s="10" t="str">
        <f t="shared" si="110"/>
        <v>16 DEPT OF WILDLIFE &amp; FISHERIES / 513 OFFICE OF WILDLIFE</v>
      </c>
      <c r="O558" s="17">
        <v>420012</v>
      </c>
      <c r="P558" s="9" t="s">
        <v>457</v>
      </c>
      <c r="Q558" s="11" t="s">
        <v>451</v>
      </c>
      <c r="R558" s="12">
        <v>426.02</v>
      </c>
      <c r="S558" s="9" t="s">
        <v>2758</v>
      </c>
      <c r="T558" s="10" t="str">
        <f t="shared" si="100"/>
        <v>WILDLIFE CONSERVATION WMA----------SITE LIES IN RAPIDES, EVANGELINE, AVOYELLES, &amp; ST. LANDRY PARISHES.</v>
      </c>
      <c r="U558" s="13" t="s">
        <v>1400</v>
      </c>
      <c r="V558" s="13" t="s">
        <v>1028</v>
      </c>
      <c r="W558" s="9" t="s">
        <v>2759</v>
      </c>
    </row>
    <row r="559" spans="1:23" ht="36" customHeight="1" x14ac:dyDescent="0.2">
      <c r="A559" s="17">
        <v>423001</v>
      </c>
      <c r="B559" s="5" t="s">
        <v>1809</v>
      </c>
      <c r="C559" s="6" t="str">
        <f t="shared" si="109"/>
        <v>S</v>
      </c>
      <c r="D559" s="5" t="s">
        <v>3852</v>
      </c>
      <c r="E559" s="5" t="s">
        <v>1028</v>
      </c>
      <c r="F559" s="7" t="str">
        <f t="shared" si="95"/>
        <v xml:space="preserve">   </v>
      </c>
      <c r="G559" s="8" t="str">
        <f t="shared" si="96"/>
        <v xml:space="preserve"> </v>
      </c>
      <c r="H559" s="8" t="str">
        <f t="shared" si="97"/>
        <v xml:space="preserve"> </v>
      </c>
      <c r="I559" s="8" t="str">
        <f t="shared" si="98"/>
        <v xml:space="preserve"> </v>
      </c>
      <c r="J559" s="8" t="str">
        <f t="shared" si="99"/>
        <v xml:space="preserve"> </v>
      </c>
      <c r="K559" s="9" t="s">
        <v>1856</v>
      </c>
      <c r="L559" s="11" t="s">
        <v>1892</v>
      </c>
      <c r="M559" s="9" t="s">
        <v>1893</v>
      </c>
      <c r="N559" s="10" t="str">
        <f t="shared" si="110"/>
        <v>01 EXECUTIVE DEPARTMENT / 112 DEPT OF MILITARY AFFAIRS</v>
      </c>
      <c r="O559" s="17">
        <v>423001</v>
      </c>
      <c r="P559" s="9" t="s">
        <v>458</v>
      </c>
      <c r="Q559" s="11" t="s">
        <v>459</v>
      </c>
      <c r="R559" s="12">
        <v>1.79</v>
      </c>
      <c r="S559" s="9" t="s">
        <v>2760</v>
      </c>
      <c r="T559" s="10" t="str">
        <f t="shared" si="100"/>
        <v>Houses HHC 2-156 and Co E(-), 199th Support Bn-----Houses HHC 2-156 and Co E(-), 199th Support Bn-----</v>
      </c>
      <c r="U559" s="13" t="s">
        <v>1401</v>
      </c>
      <c r="V559" s="13" t="s">
        <v>1401</v>
      </c>
    </row>
    <row r="560" spans="1:23" ht="36" customHeight="1" x14ac:dyDescent="0.2">
      <c r="A560" s="17">
        <v>423002</v>
      </c>
      <c r="B560" s="5" t="s">
        <v>1809</v>
      </c>
      <c r="C560" s="6" t="str">
        <f t="shared" si="109"/>
        <v>L</v>
      </c>
      <c r="D560" s="5" t="s">
        <v>1028</v>
      </c>
      <c r="E560" s="5" t="s">
        <v>3850</v>
      </c>
      <c r="F560" s="7" t="str">
        <f t="shared" si="95"/>
        <v xml:space="preserve">   </v>
      </c>
      <c r="G560" s="8" t="str">
        <f t="shared" si="96"/>
        <v xml:space="preserve"> </v>
      </c>
      <c r="H560" s="8" t="str">
        <f t="shared" si="97"/>
        <v xml:space="preserve"> </v>
      </c>
      <c r="I560" s="8" t="str">
        <f t="shared" si="98"/>
        <v xml:space="preserve"> </v>
      </c>
      <c r="J560" s="8" t="str">
        <f t="shared" si="99"/>
        <v xml:space="preserve"> </v>
      </c>
      <c r="K560" s="9" t="s">
        <v>1856</v>
      </c>
      <c r="L560" s="11">
        <v>112</v>
      </c>
      <c r="M560" s="9" t="s">
        <v>1893</v>
      </c>
      <c r="N560" s="10" t="str">
        <f t="shared" si="110"/>
        <v>01 EXECUTIVE DEPARTMENT / 112 DEPT OF MILITARY AFFAIRS</v>
      </c>
      <c r="O560" s="17">
        <v>423002</v>
      </c>
      <c r="P560" s="9" t="s">
        <v>460</v>
      </c>
      <c r="Q560" s="11" t="s">
        <v>459</v>
      </c>
      <c r="R560" s="12">
        <v>2.0699999999999998</v>
      </c>
      <c r="S560" s="9" t="s">
        <v>2761</v>
      </c>
      <c r="T560" s="10" t="str">
        <f t="shared" si="100"/>
        <v>Houses Co B (-), 2-156 INF BN-----Houses Co B (-), 2-156 INF BN-----INFORMATION FROM MILITARY DEPARTMENT OF LOUISIANA.</v>
      </c>
      <c r="U560" s="13" t="s">
        <v>1402</v>
      </c>
      <c r="V560" s="13" t="s">
        <v>1402</v>
      </c>
      <c r="W560" s="9" t="s">
        <v>2762</v>
      </c>
    </row>
    <row r="561" spans="1:23" ht="36" customHeight="1" x14ac:dyDescent="0.2">
      <c r="A561" s="17">
        <v>423003</v>
      </c>
      <c r="B561" s="5" t="s">
        <v>1809</v>
      </c>
      <c r="C561" s="6" t="str">
        <f t="shared" si="109"/>
        <v>S</v>
      </c>
      <c r="D561" s="5" t="s">
        <v>3852</v>
      </c>
      <c r="E561" s="5" t="s">
        <v>1028</v>
      </c>
      <c r="F561" s="7" t="str">
        <f t="shared" si="95"/>
        <v xml:space="preserve">   </v>
      </c>
      <c r="G561" s="8" t="str">
        <f t="shared" si="96"/>
        <v xml:space="preserve"> </v>
      </c>
      <c r="H561" s="8" t="str">
        <f t="shared" si="97"/>
        <v xml:space="preserve"> </v>
      </c>
      <c r="I561" s="8" t="str">
        <f t="shared" si="98"/>
        <v xml:space="preserve"> </v>
      </c>
      <c r="J561" s="8" t="str">
        <f t="shared" si="99"/>
        <v xml:space="preserve"> </v>
      </c>
      <c r="K561" s="9" t="s">
        <v>1810</v>
      </c>
      <c r="L561" s="11" t="s">
        <v>1811</v>
      </c>
      <c r="M561" s="9" t="s">
        <v>1812</v>
      </c>
      <c r="N561" s="10" t="str">
        <f t="shared" si="110"/>
        <v>19A HIGHER EDUCATION / 649 BD OF SUPRS-COMM &amp; TECH COLL</v>
      </c>
      <c r="O561" s="17">
        <v>423003</v>
      </c>
      <c r="P561" s="9" t="s">
        <v>461</v>
      </c>
      <c r="Q561" s="11" t="s">
        <v>459</v>
      </c>
      <c r="R561" s="12">
        <v>44.64</v>
      </c>
      <c r="S561" s="9" t="s">
        <v>2763</v>
      </c>
      <c r="T561" s="10" t="str">
        <f t="shared" si="100"/>
        <v>----------</v>
      </c>
      <c r="U561" s="13" t="s">
        <v>1028</v>
      </c>
      <c r="V561" s="13" t="s">
        <v>1028</v>
      </c>
    </row>
    <row r="562" spans="1:23" ht="36" customHeight="1" x14ac:dyDescent="0.2">
      <c r="A562" s="17">
        <v>423005</v>
      </c>
      <c r="B562" s="5" t="s">
        <v>1809</v>
      </c>
      <c r="C562" s="6" t="str">
        <f t="shared" si="109"/>
        <v>S</v>
      </c>
      <c r="D562" s="5" t="s">
        <v>3852</v>
      </c>
      <c r="E562" s="5" t="s">
        <v>1028</v>
      </c>
      <c r="F562" s="7" t="str">
        <f t="shared" si="95"/>
        <v xml:space="preserve">   </v>
      </c>
      <c r="G562" s="8" t="str">
        <f t="shared" si="96"/>
        <v xml:space="preserve"> </v>
      </c>
      <c r="H562" s="8" t="str">
        <f t="shared" si="97"/>
        <v xml:space="preserve"> </v>
      </c>
      <c r="I562" s="8" t="str">
        <f t="shared" si="98"/>
        <v xml:space="preserve"> </v>
      </c>
      <c r="J562" s="8" t="str">
        <f t="shared" si="99"/>
        <v xml:space="preserve"> </v>
      </c>
      <c r="K562" s="9" t="s">
        <v>1831</v>
      </c>
      <c r="L562" s="11" t="s">
        <v>1894</v>
      </c>
      <c r="M562" s="9" t="s">
        <v>1895</v>
      </c>
      <c r="N562" s="10" t="str">
        <f t="shared" si="110"/>
        <v>16 DEPT OF WILDLIFE &amp; FISHERIES / 513 OFFICE OF WILDLIFE</v>
      </c>
      <c r="O562" s="17">
        <v>423005</v>
      </c>
      <c r="P562" s="9" t="s">
        <v>462</v>
      </c>
      <c r="Q562" s="11" t="s">
        <v>459</v>
      </c>
      <c r="R562" s="12">
        <v>75852</v>
      </c>
      <c r="S562" s="9" t="s">
        <v>2764</v>
      </c>
      <c r="T562" s="10" t="str">
        <f t="shared" si="100"/>
        <v>WMA----------AKA: RUSSELL SAGE FOUNDATION STATE GAME PRESERVE / MARSH ISLAND. *** ST ATE HAS 50% MINERALS PER DNR GEOPHYSICAL AGREEMENT # 200</v>
      </c>
      <c r="U562" s="13" t="s">
        <v>1141</v>
      </c>
      <c r="V562" s="13" t="s">
        <v>1028</v>
      </c>
      <c r="W562" s="9" t="s">
        <v>2765</v>
      </c>
    </row>
    <row r="563" spans="1:23" ht="36" customHeight="1" x14ac:dyDescent="0.2">
      <c r="A563" s="17">
        <v>423009</v>
      </c>
      <c r="B563" s="5" t="s">
        <v>1809</v>
      </c>
      <c r="C563" s="6" t="str">
        <f t="shared" si="109"/>
        <v>S</v>
      </c>
      <c r="D563" s="5" t="s">
        <v>3852</v>
      </c>
      <c r="E563" s="5" t="s">
        <v>1028</v>
      </c>
      <c r="F563" s="7" t="str">
        <f t="shared" si="95"/>
        <v xml:space="preserve">   </v>
      </c>
      <c r="G563" s="8" t="str">
        <f t="shared" si="96"/>
        <v xml:space="preserve"> </v>
      </c>
      <c r="H563" s="8" t="str">
        <f t="shared" si="97"/>
        <v xml:space="preserve"> </v>
      </c>
      <c r="I563" s="8" t="str">
        <f t="shared" si="98"/>
        <v xml:space="preserve"> </v>
      </c>
      <c r="J563" s="8" t="str">
        <f t="shared" si="99"/>
        <v xml:space="preserve"> </v>
      </c>
      <c r="K563" s="9" t="s">
        <v>1825</v>
      </c>
      <c r="L563" s="11" t="s">
        <v>1826</v>
      </c>
      <c r="M563" s="9" t="s">
        <v>1827</v>
      </c>
      <c r="N563" s="10" t="str">
        <f t="shared" si="110"/>
        <v>07 DEPT OF TRANSPORTATION &amp; DEVELOPMENT / 276 ENGINEERING AND OPERATIONS</v>
      </c>
      <c r="O563" s="17">
        <v>423009</v>
      </c>
      <c r="P563" s="9" t="s">
        <v>463</v>
      </c>
      <c r="Q563" s="11" t="s">
        <v>459</v>
      </c>
      <c r="R563" s="12">
        <v>9.3699999999999992</v>
      </c>
      <c r="S563" s="9" t="s">
        <v>2766</v>
      </c>
      <c r="T563" s="10" t="str">
        <f t="shared" si="100"/>
        <v>Maintenance/Construction Facility/Yard-----Same-----</v>
      </c>
      <c r="U563" s="13" t="s">
        <v>1394</v>
      </c>
      <c r="V563" s="13" t="s">
        <v>1031</v>
      </c>
    </row>
    <row r="564" spans="1:23" ht="36" customHeight="1" x14ac:dyDescent="0.2">
      <c r="A564" s="17">
        <v>423010</v>
      </c>
      <c r="B564" s="5" t="s">
        <v>1809</v>
      </c>
      <c r="C564" s="6" t="str">
        <f t="shared" si="109"/>
        <v>S</v>
      </c>
      <c r="D564" s="5" t="s">
        <v>3852</v>
      </c>
      <c r="E564" s="5" t="s">
        <v>1028</v>
      </c>
      <c r="F564" s="7" t="str">
        <f t="shared" si="95"/>
        <v xml:space="preserve">   </v>
      </c>
      <c r="G564" s="8" t="str">
        <f t="shared" si="96"/>
        <v xml:space="preserve"> </v>
      </c>
      <c r="H564" s="8" t="str">
        <f t="shared" si="97"/>
        <v xml:space="preserve"> </v>
      </c>
      <c r="I564" s="8" t="str">
        <f t="shared" si="98"/>
        <v xml:space="preserve"> </v>
      </c>
      <c r="J564" s="8" t="str">
        <f t="shared" si="99"/>
        <v xml:space="preserve"> </v>
      </c>
      <c r="K564" s="9" t="s">
        <v>1810</v>
      </c>
      <c r="L564" s="11" t="s">
        <v>2213</v>
      </c>
      <c r="M564" s="9" t="s">
        <v>2214</v>
      </c>
      <c r="N564" s="10" t="str">
        <f t="shared" si="110"/>
        <v>19A HIGHER EDUCATION / 620 BD OF SUPRS-UNIV OF LA SYSTEM</v>
      </c>
      <c r="O564" s="17">
        <v>423010</v>
      </c>
      <c r="P564" s="9" t="s">
        <v>464</v>
      </c>
      <c r="Q564" s="11" t="s">
        <v>459</v>
      </c>
      <c r="R564" s="12">
        <v>69.36</v>
      </c>
      <c r="S564" s="9" t="s">
        <v>2767</v>
      </c>
      <c r="T564" s="10" t="str">
        <f t="shared" si="100"/>
        <v>----------UNIV OF LA-LAFAYETTE RESEARCH FACILITY LOCATED IN IBERIA PARISH.</v>
      </c>
      <c r="U564" s="13" t="s">
        <v>1028</v>
      </c>
      <c r="V564" s="13" t="s">
        <v>1028</v>
      </c>
      <c r="W564" s="9" t="s">
        <v>2768</v>
      </c>
    </row>
    <row r="565" spans="1:23" ht="36" customHeight="1" x14ac:dyDescent="0.2">
      <c r="A565" s="17">
        <v>423011</v>
      </c>
      <c r="B565" s="5" t="s">
        <v>1809</v>
      </c>
      <c r="C565" s="6" t="str">
        <f t="shared" si="109"/>
        <v>S</v>
      </c>
      <c r="D565" s="5" t="s">
        <v>3852</v>
      </c>
      <c r="E565" s="5" t="s">
        <v>1028</v>
      </c>
      <c r="F565" s="7" t="str">
        <f t="shared" si="95"/>
        <v xml:space="preserve">   </v>
      </c>
      <c r="G565" s="8" t="str">
        <f t="shared" si="96"/>
        <v xml:space="preserve"> </v>
      </c>
      <c r="H565" s="8" t="str">
        <f t="shared" si="97"/>
        <v xml:space="preserve"> </v>
      </c>
      <c r="I565" s="8" t="str">
        <f t="shared" si="98"/>
        <v xml:space="preserve"> </v>
      </c>
      <c r="J565" s="8" t="str">
        <f t="shared" si="99"/>
        <v xml:space="preserve"> </v>
      </c>
      <c r="K565" s="9" t="s">
        <v>1810</v>
      </c>
      <c r="L565" s="11" t="s">
        <v>1850</v>
      </c>
      <c r="M565" s="9" t="s">
        <v>1851</v>
      </c>
      <c r="N565" s="10" t="str">
        <f t="shared" si="110"/>
        <v>19A HIGHER EDUCATION / 600 LSU BOARD OF SUPERVISORS</v>
      </c>
      <c r="O565" s="17">
        <v>423011</v>
      </c>
      <c r="P565" s="9" t="s">
        <v>465</v>
      </c>
      <c r="Q565" s="11" t="s">
        <v>459</v>
      </c>
      <c r="R565" s="12">
        <v>1137</v>
      </c>
      <c r="S565" s="9" t="s">
        <v>2769</v>
      </c>
      <c r="T565" s="10" t="str">
        <f t="shared" si="100"/>
        <v>Research-----Research-----</v>
      </c>
      <c r="U565" s="13" t="s">
        <v>1184</v>
      </c>
      <c r="V565" s="13" t="s">
        <v>1184</v>
      </c>
    </row>
    <row r="566" spans="1:23" ht="36" customHeight="1" x14ac:dyDescent="0.2">
      <c r="A566" s="17">
        <v>423012</v>
      </c>
      <c r="B566" s="5" t="s">
        <v>1809</v>
      </c>
      <c r="C566" s="6" t="str">
        <f t="shared" si="109"/>
        <v>S</v>
      </c>
      <c r="D566" s="5" t="s">
        <v>3852</v>
      </c>
      <c r="E566" s="5" t="s">
        <v>1028</v>
      </c>
      <c r="F566" s="7" t="str">
        <f t="shared" si="95"/>
        <v>RTL</v>
      </c>
      <c r="G566" s="8" t="str">
        <f t="shared" si="96"/>
        <v xml:space="preserve"> </v>
      </c>
      <c r="H566" s="8" t="str">
        <f t="shared" si="97"/>
        <v>R</v>
      </c>
      <c r="I566" s="8" t="str">
        <f t="shared" si="98"/>
        <v>T</v>
      </c>
      <c r="J566" s="8" t="str">
        <f t="shared" si="99"/>
        <v>L</v>
      </c>
      <c r="K566" s="9" t="s">
        <v>1856</v>
      </c>
      <c r="L566" s="11" t="s">
        <v>1857</v>
      </c>
      <c r="M566" s="9" t="s">
        <v>1858</v>
      </c>
      <c r="N566" s="10" t="str">
        <f t="shared" si="110"/>
        <v>01 EXECUTIVE DEPARTMENT / 107 DIVISION OF ADMINISTRATION</v>
      </c>
      <c r="O566" s="17">
        <v>423012</v>
      </c>
      <c r="P566" s="9" t="s">
        <v>466</v>
      </c>
      <c r="Q566" s="11" t="s">
        <v>459</v>
      </c>
      <c r="R566" s="12">
        <v>3747.28</v>
      </c>
      <c r="S566" s="9" t="s">
        <v>2770</v>
      </c>
      <c r="T566" s="10" t="str">
        <f t="shared" si="100"/>
        <v>{TF#522.100}  COVERS MULTIPLE TITLE FILES    TIMBER/   CAMPSITE LEASES/   RECREATION-----TIMBER/  RECREATION/ CAMPSITE LEASES-----SEE S.C. 4-51-009, 4-50-018, 3-04-007, 4-23-012, &amp; 2-24-019.</v>
      </c>
      <c r="U566" s="13" t="s">
        <v>1403</v>
      </c>
      <c r="V566" s="13" t="s">
        <v>1404</v>
      </c>
      <c r="W566" s="9" t="s">
        <v>2771</v>
      </c>
    </row>
    <row r="567" spans="1:23" ht="36" customHeight="1" x14ac:dyDescent="0.2">
      <c r="A567" s="17">
        <v>423014</v>
      </c>
      <c r="B567" s="5" t="s">
        <v>1809</v>
      </c>
      <c r="C567" s="6" t="str">
        <f t="shared" si="109"/>
        <v>S</v>
      </c>
      <c r="D567" s="5" t="s">
        <v>3852</v>
      </c>
      <c r="E567" s="5" t="s">
        <v>1028</v>
      </c>
      <c r="F567" s="7" t="str">
        <f t="shared" si="95"/>
        <v xml:space="preserve">   </v>
      </c>
      <c r="G567" s="8" t="str">
        <f t="shared" si="96"/>
        <v xml:space="preserve"> </v>
      </c>
      <c r="H567" s="8" t="str">
        <f t="shared" si="97"/>
        <v xml:space="preserve"> </v>
      </c>
      <c r="I567" s="8" t="str">
        <f t="shared" si="98"/>
        <v xml:space="preserve"> </v>
      </c>
      <c r="J567" s="8" t="str">
        <f t="shared" si="99"/>
        <v xml:space="preserve"> </v>
      </c>
      <c r="K567" s="9" t="s">
        <v>1831</v>
      </c>
      <c r="L567" s="11" t="s">
        <v>1894</v>
      </c>
      <c r="M567" s="9" t="s">
        <v>1895</v>
      </c>
      <c r="N567" s="10" t="str">
        <f t="shared" si="110"/>
        <v>16 DEPT OF WILDLIFE &amp; FISHERIES / 513 OFFICE OF WILDLIFE</v>
      </c>
      <c r="O567" s="17">
        <v>423014</v>
      </c>
      <c r="P567" s="9" t="s">
        <v>467</v>
      </c>
      <c r="Q567" s="11" t="s">
        <v>459</v>
      </c>
      <c r="R567" s="12">
        <v>6300</v>
      </c>
      <c r="S567" s="9" t="s">
        <v>2772</v>
      </c>
      <c r="T567" s="10" t="str">
        <f t="shared" si="100"/>
        <v>WMA----------ATTAKAPAS IS LOCATED IN (3) PARISHES ST. MARY-SC-4-51-010, ST. MARTIN-SC -4-50-003 AND IBERIA PARISH-SC-4-23-014.</v>
      </c>
      <c r="U567" s="13" t="s">
        <v>1141</v>
      </c>
      <c r="V567" s="13" t="s">
        <v>1028</v>
      </c>
      <c r="W567" s="9" t="s">
        <v>2773</v>
      </c>
    </row>
    <row r="568" spans="1:23" ht="36" customHeight="1" x14ac:dyDescent="0.2">
      <c r="A568" s="17">
        <v>423018</v>
      </c>
      <c r="B568" s="5" t="s">
        <v>1809</v>
      </c>
      <c r="C568" s="6" t="str">
        <f t="shared" si="109"/>
        <v>S</v>
      </c>
      <c r="D568" s="5" t="s">
        <v>3852</v>
      </c>
      <c r="E568" s="5" t="s">
        <v>1028</v>
      </c>
      <c r="F568" s="7" t="str">
        <f t="shared" si="95"/>
        <v xml:space="preserve">   </v>
      </c>
      <c r="G568" s="8" t="str">
        <f t="shared" si="96"/>
        <v xml:space="preserve"> </v>
      </c>
      <c r="H568" s="8" t="str">
        <f t="shared" si="97"/>
        <v xml:space="preserve"> </v>
      </c>
      <c r="I568" s="8" t="str">
        <f t="shared" si="98"/>
        <v xml:space="preserve"> </v>
      </c>
      <c r="J568" s="8" t="str">
        <f t="shared" si="99"/>
        <v xml:space="preserve"> </v>
      </c>
      <c r="K568" s="9" t="s">
        <v>1831</v>
      </c>
      <c r="L568" s="11" t="s">
        <v>1894</v>
      </c>
      <c r="M568" s="9" t="s">
        <v>1895</v>
      </c>
      <c r="N568" s="10" t="str">
        <f t="shared" si="110"/>
        <v>16 DEPT OF WILDLIFE &amp; FISHERIES / 513 OFFICE OF WILDLIFE</v>
      </c>
      <c r="O568" s="17">
        <v>423018</v>
      </c>
      <c r="P568" s="9" t="s">
        <v>468</v>
      </c>
      <c r="Q568" s="11" t="s">
        <v>459</v>
      </c>
      <c r="R568" s="12">
        <v>3.21</v>
      </c>
      <c r="S568" s="9" t="s">
        <v>2774</v>
      </c>
      <c r="T568" s="10" t="str">
        <f t="shared" si="100"/>
        <v>FIELD OFFICE DWLF----------SITE INCLUDES SEAFOOD - OCMR-DWLF BUILDING.</v>
      </c>
      <c r="U568" s="13" t="s">
        <v>1405</v>
      </c>
      <c r="V568" s="13" t="s">
        <v>1028</v>
      </c>
      <c r="W568" s="9" t="s">
        <v>2775</v>
      </c>
    </row>
    <row r="569" spans="1:23" ht="36" customHeight="1" x14ac:dyDescent="0.2">
      <c r="A569" s="24">
        <v>423020</v>
      </c>
      <c r="B569" s="5" t="s">
        <v>1809</v>
      </c>
      <c r="C569" s="6" t="str">
        <f t="shared" ref="C569" si="111">IF(CONCATENATE(D569,E569)="SL","M",CONCATENATE(D569,E569))</f>
        <v>S</v>
      </c>
      <c r="D569" s="5" t="s">
        <v>3852</v>
      </c>
      <c r="E569" s="5" t="s">
        <v>1028</v>
      </c>
      <c r="F569" s="7" t="str">
        <f t="shared" ref="F569" si="112">CONCATENATE(H569,I569,J569)</f>
        <v xml:space="preserve">RT </v>
      </c>
      <c r="G569" s="8" t="str">
        <f t="shared" ref="G569" si="113">IFERROR(IF(SEARCH("*SELL*",V569,1),"S")," ")</f>
        <v xml:space="preserve"> </v>
      </c>
      <c r="H569" s="8" t="str">
        <f t="shared" ref="H569" si="114">IFERROR(IF(SEARCH("*RECREAT*",T569,1),"R")," ")</f>
        <v>R</v>
      </c>
      <c r="I569" s="8" t="str">
        <f t="shared" ref="I569" si="115">IFERROR(IF(SEARCH("*TIMBER*",T569,1),"T")," ")</f>
        <v>T</v>
      </c>
      <c r="J569" s="8" t="str">
        <f t="shared" ref="J569" si="116">IFERROR(IF(SEARCH("*LEAS*",T569,1),"L")," ")</f>
        <v xml:space="preserve"> </v>
      </c>
      <c r="K569" s="9" t="s">
        <v>1856</v>
      </c>
      <c r="L569" s="11" t="s">
        <v>1857</v>
      </c>
      <c r="M569" s="9" t="s">
        <v>1858</v>
      </c>
      <c r="N569" s="10" t="str">
        <f t="shared" ref="N569" si="117">CONCATENATE(K569," / ",L569," ",M569)</f>
        <v>01 EXECUTIVE DEPARTMENT / 107 DIVISION OF ADMINISTRATION</v>
      </c>
      <c r="O569" s="17">
        <v>423021</v>
      </c>
      <c r="P569" s="9" t="s">
        <v>17</v>
      </c>
      <c r="Q569" s="11" t="s">
        <v>459</v>
      </c>
      <c r="R569" s="12">
        <v>12.48</v>
      </c>
      <c r="S569" s="9" t="s">
        <v>2776</v>
      </c>
      <c r="T569" s="10" t="str">
        <f t="shared" ref="T569" si="118">CONCATENATE(U569,"-----",V569,"-----",W569)</f>
        <v>{TF#527.220}  TIMBER PRODUCTION / RECREATION-----CONTINUE  TIMBER / RECREATION-----TRACT BOOK 20A PAGE 19.</v>
      </c>
      <c r="U569" s="13" t="s">
        <v>1407</v>
      </c>
      <c r="V569" s="13" t="s">
        <v>1408</v>
      </c>
      <c r="W569" s="9" t="s">
        <v>2777</v>
      </c>
    </row>
    <row r="570" spans="1:23" ht="36" customHeight="1" x14ac:dyDescent="0.2">
      <c r="A570" s="17">
        <v>423021</v>
      </c>
      <c r="B570" s="5" t="s">
        <v>1809</v>
      </c>
      <c r="C570" s="6" t="str">
        <f t="shared" si="109"/>
        <v>S</v>
      </c>
      <c r="D570" s="5" t="s">
        <v>3852</v>
      </c>
      <c r="E570" s="5" t="s">
        <v>1028</v>
      </c>
      <c r="F570" s="7" t="str">
        <f t="shared" si="95"/>
        <v xml:space="preserve">RT </v>
      </c>
      <c r="G570" s="8" t="str">
        <f t="shared" si="96"/>
        <v xml:space="preserve"> </v>
      </c>
      <c r="H570" s="8" t="str">
        <f t="shared" si="97"/>
        <v>R</v>
      </c>
      <c r="I570" s="8" t="str">
        <f t="shared" si="98"/>
        <v>T</v>
      </c>
      <c r="J570" s="8" t="str">
        <f t="shared" si="99"/>
        <v xml:space="preserve"> </v>
      </c>
      <c r="K570" s="9" t="s">
        <v>1856</v>
      </c>
      <c r="L570" s="11" t="s">
        <v>1857</v>
      </c>
      <c r="M570" s="9" t="s">
        <v>1858</v>
      </c>
      <c r="N570" s="10" t="str">
        <f t="shared" si="110"/>
        <v>01 EXECUTIVE DEPARTMENT / 107 DIVISION OF ADMINISTRATION</v>
      </c>
      <c r="O570" s="17">
        <v>423021</v>
      </c>
      <c r="P570" s="9" t="s">
        <v>17</v>
      </c>
      <c r="Q570" s="11" t="s">
        <v>459</v>
      </c>
      <c r="R570" s="12">
        <v>12.48</v>
      </c>
      <c r="S570" s="9" t="s">
        <v>2776</v>
      </c>
      <c r="T570" s="10" t="str">
        <f t="shared" si="100"/>
        <v>{TF#527.220}  TIMBER PRODUCTION / RECREATION-----CONTINUE  TIMBER / RECREATION-----TRACT BOOK 20A PAGE 19.</v>
      </c>
      <c r="U570" s="13" t="s">
        <v>1407</v>
      </c>
      <c r="V570" s="13" t="s">
        <v>1408</v>
      </c>
      <c r="W570" s="9" t="s">
        <v>2777</v>
      </c>
    </row>
    <row r="571" spans="1:23" ht="36" customHeight="1" x14ac:dyDescent="0.2">
      <c r="A571" s="17">
        <v>423025</v>
      </c>
      <c r="B571" s="5" t="s">
        <v>1809</v>
      </c>
      <c r="C571" s="6" t="str">
        <f t="shared" ref="C571:C601" si="119">IF(CONCATENATE(D571,E571)="SL","M",CONCATENATE(D571,E571))</f>
        <v>S</v>
      </c>
      <c r="D571" s="5" t="s">
        <v>3852</v>
      </c>
      <c r="E571" s="5" t="s">
        <v>1028</v>
      </c>
      <c r="F571" s="7" t="str">
        <f t="shared" si="95"/>
        <v xml:space="preserve">   </v>
      </c>
      <c r="G571" s="8" t="str">
        <f t="shared" si="96"/>
        <v xml:space="preserve"> </v>
      </c>
      <c r="H571" s="8" t="str">
        <f t="shared" si="97"/>
        <v xml:space="preserve"> </v>
      </c>
      <c r="I571" s="8" t="str">
        <f t="shared" si="98"/>
        <v xml:space="preserve"> </v>
      </c>
      <c r="J571" s="8" t="str">
        <f t="shared" si="99"/>
        <v xml:space="preserve"> </v>
      </c>
      <c r="K571" s="9" t="s">
        <v>1808</v>
      </c>
      <c r="L571" s="11" t="s">
        <v>1867</v>
      </c>
      <c r="M571" s="9" t="s">
        <v>1868</v>
      </c>
      <c r="N571" s="10" t="str">
        <f t="shared" ref="N571:N601" si="120">CONCATENATE(K571," / ",L571," ",M571)</f>
        <v>08B PUBLIC SAFETY SERVICES / 419 OFFICE OF STATE POLICE</v>
      </c>
      <c r="O571" s="17">
        <v>423025</v>
      </c>
      <c r="P571" s="9" t="s">
        <v>469</v>
      </c>
      <c r="Q571" s="11" t="s">
        <v>459</v>
      </c>
      <c r="R571" s="12">
        <v>0</v>
      </c>
      <c r="S571" s="9" t="s">
        <v>2778</v>
      </c>
      <c r="T571" s="10" t="str">
        <f t="shared" si="100"/>
        <v>----------ON DOTD ROAD ROW LAND. NO LAND DOCUMENTS AVAILABLE.</v>
      </c>
      <c r="U571" s="13" t="s">
        <v>1028</v>
      </c>
      <c r="V571" s="13" t="s">
        <v>1028</v>
      </c>
      <c r="W571" s="9" t="s">
        <v>2779</v>
      </c>
    </row>
    <row r="572" spans="1:23" ht="36" customHeight="1" x14ac:dyDescent="0.2">
      <c r="A572" s="17">
        <v>423026</v>
      </c>
      <c r="B572" s="5" t="s">
        <v>1809</v>
      </c>
      <c r="C572" s="6" t="str">
        <f t="shared" si="119"/>
        <v>S</v>
      </c>
      <c r="D572" s="5" t="s">
        <v>3852</v>
      </c>
      <c r="E572" s="5" t="s">
        <v>1028</v>
      </c>
      <c r="F572" s="7" t="str">
        <f t="shared" si="95"/>
        <v xml:space="preserve">R  </v>
      </c>
      <c r="G572" s="8" t="str">
        <f t="shared" si="96"/>
        <v xml:space="preserve"> </v>
      </c>
      <c r="H572" s="8" t="str">
        <f t="shared" si="97"/>
        <v>R</v>
      </c>
      <c r="I572" s="8" t="str">
        <f t="shared" si="98"/>
        <v xml:space="preserve"> </v>
      </c>
      <c r="J572" s="8" t="str">
        <f t="shared" si="99"/>
        <v xml:space="preserve"> </v>
      </c>
      <c r="K572" s="9" t="s">
        <v>1856</v>
      </c>
      <c r="L572" s="11" t="s">
        <v>1857</v>
      </c>
      <c r="M572" s="9" t="s">
        <v>1858</v>
      </c>
      <c r="N572" s="10" t="str">
        <f t="shared" si="120"/>
        <v>01 EXECUTIVE DEPARTMENT / 107 DIVISION OF ADMINISTRATION</v>
      </c>
      <c r="O572" s="17">
        <v>423026</v>
      </c>
      <c r="P572" s="9" t="s">
        <v>149</v>
      </c>
      <c r="Q572" s="11" t="s">
        <v>459</v>
      </c>
      <c r="R572" s="12">
        <v>0.28000000000000003</v>
      </c>
      <c r="S572" s="9" t="s">
        <v>2780</v>
      </c>
      <c r="T572" s="10" t="str">
        <f t="shared" si="100"/>
        <v>{TF#527.140}  RECREATION-----RECREATION-----SELECTED AS SCHOOL INDEMNITY 11/29/1921 &amp; APPROVED 3/27/1924. U.S. TRAC T BOOK 11 PG. 127 &amp; STATE TRACT BOOK 20A, PGS. 18 &amp; 19.</v>
      </c>
      <c r="U572" s="13" t="s">
        <v>1409</v>
      </c>
      <c r="V572" s="13" t="s">
        <v>1310</v>
      </c>
      <c r="W572" s="9" t="s">
        <v>2781</v>
      </c>
    </row>
    <row r="573" spans="1:23" ht="36" customHeight="1" x14ac:dyDescent="0.2">
      <c r="A573" s="17">
        <v>423027</v>
      </c>
      <c r="B573" s="5" t="s">
        <v>1809</v>
      </c>
      <c r="C573" s="6" t="str">
        <f t="shared" si="119"/>
        <v>S</v>
      </c>
      <c r="D573" s="5" t="s">
        <v>3852</v>
      </c>
      <c r="E573" s="5" t="s">
        <v>1028</v>
      </c>
      <c r="F573" s="7" t="str">
        <f t="shared" si="95"/>
        <v xml:space="preserve">   </v>
      </c>
      <c r="G573" s="8" t="str">
        <f t="shared" si="96"/>
        <v xml:space="preserve"> </v>
      </c>
      <c r="H573" s="8" t="str">
        <f t="shared" si="97"/>
        <v xml:space="preserve"> </v>
      </c>
      <c r="I573" s="8" t="str">
        <f t="shared" si="98"/>
        <v xml:space="preserve"> </v>
      </c>
      <c r="J573" s="8" t="str">
        <f t="shared" si="99"/>
        <v xml:space="preserve"> </v>
      </c>
      <c r="K573" s="9" t="s">
        <v>1831</v>
      </c>
      <c r="L573" s="11" t="s">
        <v>2782</v>
      </c>
      <c r="M573" s="9" t="s">
        <v>2783</v>
      </c>
      <c r="N573" s="10" t="str">
        <f t="shared" si="120"/>
        <v>16 DEPT OF WILDLIFE &amp; FISHERIES / 512 WILDLIFE&amp; FISHERIES OFF OF SEC</v>
      </c>
      <c r="O573" s="17">
        <v>423027</v>
      </c>
      <c r="P573" s="9" t="s">
        <v>470</v>
      </c>
      <c r="Q573" s="11" t="s">
        <v>459</v>
      </c>
      <c r="R573" s="12">
        <v>836.35</v>
      </c>
      <c r="S573" s="9" t="s">
        <v>2784</v>
      </c>
      <c r="T573" s="10" t="str">
        <f t="shared" si="100"/>
        <v>DRIED LAKE BED----------SPANISH LAKE - DRIED LAKE BED, ALSO CALLED LAKE TASSE. SEE S.C. 4-50-03 3 ST. MARTIN PH. *** SEE SLO TITLE FILE # 520 FOR MORE I</v>
      </c>
      <c r="U573" s="13" t="s">
        <v>1410</v>
      </c>
      <c r="V573" s="13" t="s">
        <v>1028</v>
      </c>
      <c r="W573" s="9" t="s">
        <v>2785</v>
      </c>
    </row>
    <row r="574" spans="1:23" ht="36" customHeight="1" x14ac:dyDescent="0.2">
      <c r="A574" s="17">
        <v>423028</v>
      </c>
      <c r="B574" s="5" t="s">
        <v>1809</v>
      </c>
      <c r="C574" s="6" t="str">
        <f t="shared" si="119"/>
        <v>S</v>
      </c>
      <c r="D574" s="5" t="s">
        <v>3852</v>
      </c>
      <c r="E574" s="5" t="s">
        <v>1028</v>
      </c>
      <c r="F574" s="7" t="str">
        <f t="shared" si="95"/>
        <v xml:space="preserve">   </v>
      </c>
      <c r="G574" s="8" t="str">
        <f t="shared" si="96"/>
        <v xml:space="preserve"> </v>
      </c>
      <c r="H574" s="8" t="str">
        <f t="shared" si="97"/>
        <v xml:space="preserve"> </v>
      </c>
      <c r="I574" s="8" t="str">
        <f t="shared" si="98"/>
        <v xml:space="preserve"> </v>
      </c>
      <c r="J574" s="8" t="str">
        <f t="shared" si="99"/>
        <v xml:space="preserve"> </v>
      </c>
      <c r="K574" s="9" t="s">
        <v>1821</v>
      </c>
      <c r="L574" s="11" t="s">
        <v>1822</v>
      </c>
      <c r="M574" s="9" t="s">
        <v>1823</v>
      </c>
      <c r="N574" s="10" t="str">
        <f t="shared" si="120"/>
        <v>06 DEPT OF CULTURE, RECREATION &amp; TOURISM / 264 OFFICE OF STATE PARKS</v>
      </c>
      <c r="O574" s="17">
        <v>423028</v>
      </c>
      <c r="P574" s="9" t="s">
        <v>3866</v>
      </c>
      <c r="Q574" s="11" t="s">
        <v>459</v>
      </c>
      <c r="R574" s="12">
        <v>0</v>
      </c>
      <c r="S574" s="9" t="s">
        <v>2786</v>
      </c>
      <c r="T574" s="10" t="str">
        <f t="shared" si="100"/>
        <v>State Park-----State Park-----PARK IS IN ST. MARTIN PH. 4-50-005 &amp; IBERIA PH. 4-23-028. **** OTHER LA ND DOCS ARE FILED WITH S.C. 4-50-005 ****</v>
      </c>
      <c r="U574" s="13" t="s">
        <v>1029</v>
      </c>
      <c r="V574" s="13" t="s">
        <v>1029</v>
      </c>
      <c r="W574" s="9" t="s">
        <v>2787</v>
      </c>
    </row>
    <row r="575" spans="1:23" ht="36" customHeight="1" x14ac:dyDescent="0.2">
      <c r="A575" s="17">
        <v>423029</v>
      </c>
      <c r="B575" s="5" t="s">
        <v>1809</v>
      </c>
      <c r="C575" s="6" t="str">
        <f t="shared" si="119"/>
        <v>S</v>
      </c>
      <c r="D575" s="5" t="s">
        <v>3852</v>
      </c>
      <c r="E575" s="5" t="s">
        <v>1028</v>
      </c>
      <c r="F575" s="7" t="str">
        <f t="shared" si="95"/>
        <v xml:space="preserve">RT </v>
      </c>
      <c r="G575" s="8" t="str">
        <f t="shared" si="96"/>
        <v xml:space="preserve"> </v>
      </c>
      <c r="H575" s="8" t="str">
        <f t="shared" si="97"/>
        <v>R</v>
      </c>
      <c r="I575" s="8" t="str">
        <f t="shared" si="98"/>
        <v>T</v>
      </c>
      <c r="J575" s="8" t="str">
        <f t="shared" si="99"/>
        <v xml:space="preserve"> </v>
      </c>
      <c r="K575" s="9" t="s">
        <v>1856</v>
      </c>
      <c r="L575" s="11" t="s">
        <v>1857</v>
      </c>
      <c r="M575" s="9" t="s">
        <v>1858</v>
      </c>
      <c r="N575" s="10" t="str">
        <f t="shared" si="120"/>
        <v>01 EXECUTIVE DEPARTMENT / 107 DIVISION OF ADMINISTRATION</v>
      </c>
      <c r="O575" s="17">
        <v>423029</v>
      </c>
      <c r="P575" s="9" t="s">
        <v>471</v>
      </c>
      <c r="Q575" s="11" t="s">
        <v>459</v>
      </c>
      <c r="R575" s="12">
        <v>26.66</v>
      </c>
      <c r="S575" s="9" t="s">
        <v>2788</v>
      </c>
      <c r="T575" s="10" t="str">
        <f t="shared" si="100"/>
        <v>{TF#527.200}  MULTIPLE SITES  RECREATION/TIMBER-----RECREATION/TIMBER-----THIS EXCHANGE OF 1,170.19 ACS IS IN 3 PH.'S (ST. MARTIN 4-50-034; IBERVI LLE 2-24-024 &amp; IBERIA 4-23-029).</v>
      </c>
      <c r="U575" s="13" t="s">
        <v>1411</v>
      </c>
      <c r="V575" s="13" t="s">
        <v>1412</v>
      </c>
      <c r="W575" s="9" t="s">
        <v>2789</v>
      </c>
    </row>
    <row r="576" spans="1:23" ht="36" customHeight="1" x14ac:dyDescent="0.2">
      <c r="A576" s="17">
        <v>423030</v>
      </c>
      <c r="B576" s="5" t="s">
        <v>1809</v>
      </c>
      <c r="C576" s="6" t="str">
        <f t="shared" si="119"/>
        <v>S</v>
      </c>
      <c r="D576" s="5" t="s">
        <v>3852</v>
      </c>
      <c r="E576" s="5" t="s">
        <v>1028</v>
      </c>
      <c r="F576" s="7" t="str">
        <f t="shared" si="95"/>
        <v>RTL</v>
      </c>
      <c r="G576" s="8" t="str">
        <f t="shared" si="96"/>
        <v xml:space="preserve"> </v>
      </c>
      <c r="H576" s="8" t="str">
        <f t="shared" si="97"/>
        <v>R</v>
      </c>
      <c r="I576" s="8" t="str">
        <f t="shared" si="98"/>
        <v>T</v>
      </c>
      <c r="J576" s="8" t="str">
        <f t="shared" si="99"/>
        <v>L</v>
      </c>
      <c r="K576" s="9" t="s">
        <v>1856</v>
      </c>
      <c r="L576" s="11" t="s">
        <v>1857</v>
      </c>
      <c r="M576" s="9" t="s">
        <v>1858</v>
      </c>
      <c r="N576" s="10" t="str">
        <f t="shared" si="120"/>
        <v>01 EXECUTIVE DEPARTMENT / 107 DIVISION OF ADMINISTRATION</v>
      </c>
      <c r="O576" s="17">
        <v>423030</v>
      </c>
      <c r="P576" s="9" t="s">
        <v>268</v>
      </c>
      <c r="Q576" s="11" t="s">
        <v>459</v>
      </c>
      <c r="R576" s="12">
        <v>164.17</v>
      </c>
      <c r="S576" s="9" t="s">
        <v>2790</v>
      </c>
      <c r="T576" s="10" t="str">
        <f t="shared" si="100"/>
        <v>{TF#528.518}  MULTIPLE TITLE FILESTIMBER/RECREATION/CAMPSITE LEASES-----TIMBER/RECREATION/CAMPSITE LEASES-----DONATION 5 PH.'S: ASSUMPTION S.C. 3-04-015; IBERIA S.C. 4-23-030; IBERVI LLE S.C. 2-24-027; ST. MARTIN S.C. 4-50-036; ST. MARY S</v>
      </c>
      <c r="U576" s="13" t="s">
        <v>1413</v>
      </c>
      <c r="V576" s="13" t="s">
        <v>1414</v>
      </c>
      <c r="W576" s="9" t="s">
        <v>2385</v>
      </c>
    </row>
    <row r="577" spans="1:23" ht="36" customHeight="1" x14ac:dyDescent="0.2">
      <c r="A577" s="17">
        <v>423031</v>
      </c>
      <c r="B577" s="5" t="s">
        <v>1809</v>
      </c>
      <c r="C577" s="6" t="str">
        <f t="shared" si="119"/>
        <v>L</v>
      </c>
      <c r="D577" s="5" t="s">
        <v>1028</v>
      </c>
      <c r="E577" s="5" t="s">
        <v>3850</v>
      </c>
      <c r="F577" s="7" t="str">
        <f t="shared" si="95"/>
        <v xml:space="preserve">  L</v>
      </c>
      <c r="G577" s="8" t="str">
        <f t="shared" si="96"/>
        <v xml:space="preserve"> </v>
      </c>
      <c r="H577" s="8" t="str">
        <f t="shared" si="97"/>
        <v xml:space="preserve"> </v>
      </c>
      <c r="I577" s="8" t="str">
        <f t="shared" si="98"/>
        <v xml:space="preserve"> </v>
      </c>
      <c r="J577" s="8" t="str">
        <f t="shared" si="99"/>
        <v>L</v>
      </c>
      <c r="K577" s="9" t="s">
        <v>1831</v>
      </c>
      <c r="L577" s="11">
        <v>512</v>
      </c>
      <c r="M577" s="9" t="s">
        <v>2783</v>
      </c>
      <c r="N577" s="10" t="str">
        <f t="shared" si="120"/>
        <v>16 DEPT OF WILDLIFE &amp; FISHERIES / 512 WILDLIFE&amp; FISHERIES OFF OF SEC</v>
      </c>
      <c r="O577" s="17">
        <v>423031</v>
      </c>
      <c r="P577" s="9" t="s">
        <v>472</v>
      </c>
      <c r="Q577" s="11" t="s">
        <v>459</v>
      </c>
      <c r="R577" s="12">
        <v>0.91</v>
      </c>
      <c r="S577" s="9" t="s">
        <v>2791</v>
      </c>
      <c r="T577" s="10" t="str">
        <f t="shared" si="100"/>
        <v>BOAT RAMP----------LAND LEASED FROM PORT OF IBERIA FOR PUBLIC BOAT LAUNCH RAMP.</v>
      </c>
      <c r="U577" s="13" t="s">
        <v>342</v>
      </c>
      <c r="V577" s="13" t="s">
        <v>1028</v>
      </c>
      <c r="W577" s="9" t="s">
        <v>2792</v>
      </c>
    </row>
    <row r="578" spans="1:23" ht="36" customHeight="1" x14ac:dyDescent="0.2">
      <c r="A578" s="17">
        <v>428003</v>
      </c>
      <c r="B578" s="5" t="s">
        <v>1809</v>
      </c>
      <c r="C578" s="6" t="str">
        <f t="shared" si="119"/>
        <v>S</v>
      </c>
      <c r="D578" s="5" t="s">
        <v>3852</v>
      </c>
      <c r="E578" s="5" t="s">
        <v>1028</v>
      </c>
      <c r="F578" s="7" t="str">
        <f t="shared" ref="F578:F637" si="121">CONCATENATE(H578,I578,J578)</f>
        <v xml:space="preserve">   </v>
      </c>
      <c r="G578" s="8" t="str">
        <f t="shared" ref="G578:G637" si="122">IFERROR(IF(SEARCH("*SELL*",V578,1),"S")," ")</f>
        <v xml:space="preserve"> </v>
      </c>
      <c r="H578" s="8" t="str">
        <f t="shared" ref="H578:H637" si="123">IFERROR(IF(SEARCH("*RECREAT*",T578,1),"R")," ")</f>
        <v xml:space="preserve"> </v>
      </c>
      <c r="I578" s="8" t="str">
        <f t="shared" ref="I578:I637" si="124">IFERROR(IF(SEARCH("*TIMBER*",T578,1),"T")," ")</f>
        <v xml:space="preserve"> </v>
      </c>
      <c r="J578" s="8" t="str">
        <f t="shared" ref="J578:J637" si="125">IFERROR(IF(SEARCH("*LEAS*",T578,1),"L")," ")</f>
        <v xml:space="preserve"> </v>
      </c>
      <c r="K578" s="9" t="s">
        <v>1808</v>
      </c>
      <c r="L578" s="11" t="s">
        <v>1867</v>
      </c>
      <c r="M578" s="9" t="s">
        <v>1868</v>
      </c>
      <c r="N578" s="10" t="str">
        <f t="shared" si="120"/>
        <v>08B PUBLIC SAFETY SERVICES / 419 OFFICE OF STATE POLICE</v>
      </c>
      <c r="O578" s="17">
        <v>428003</v>
      </c>
      <c r="P578" s="9" t="s">
        <v>473</v>
      </c>
      <c r="Q578" s="11" t="s">
        <v>474</v>
      </c>
      <c r="R578" s="12">
        <v>5</v>
      </c>
      <c r="S578" s="9" t="s">
        <v>2793</v>
      </c>
      <c r="T578" s="10" t="str">
        <f t="shared" ref="T578:T637" si="126">CONCATENATE(U578,"-----",V578,"-----",W578)</f>
        <v>----------PRIOR TO 1/87 THE PRESENT TROOP I SITE WAS KNOWN AS THE REGION 2 HEADQUA RTERS</v>
      </c>
      <c r="U578" s="13" t="s">
        <v>1028</v>
      </c>
      <c r="V578" s="13" t="s">
        <v>1028</v>
      </c>
      <c r="W578" s="9" t="s">
        <v>2794</v>
      </c>
    </row>
    <row r="579" spans="1:23" ht="36" customHeight="1" x14ac:dyDescent="0.2">
      <c r="A579" s="17">
        <v>428004</v>
      </c>
      <c r="B579" s="5" t="s">
        <v>1809</v>
      </c>
      <c r="C579" s="6" t="str">
        <f t="shared" si="119"/>
        <v>L</v>
      </c>
      <c r="D579" s="5" t="s">
        <v>1028</v>
      </c>
      <c r="E579" s="5" t="s">
        <v>3850</v>
      </c>
      <c r="F579" s="7" t="str">
        <f t="shared" si="121"/>
        <v xml:space="preserve">  L</v>
      </c>
      <c r="G579" s="8" t="str">
        <f t="shared" si="122"/>
        <v xml:space="preserve"> </v>
      </c>
      <c r="H579" s="8" t="str">
        <f t="shared" si="123"/>
        <v xml:space="preserve"> </v>
      </c>
      <c r="I579" s="8" t="str">
        <f t="shared" si="124"/>
        <v xml:space="preserve"> </v>
      </c>
      <c r="J579" s="8" t="str">
        <f t="shared" si="125"/>
        <v>L</v>
      </c>
      <c r="K579" s="9" t="s">
        <v>1856</v>
      </c>
      <c r="L579" s="11">
        <v>112</v>
      </c>
      <c r="M579" s="9" t="s">
        <v>1893</v>
      </c>
      <c r="N579" s="10" t="str">
        <f t="shared" si="120"/>
        <v>01 EXECUTIVE DEPARTMENT / 112 DEPT OF MILITARY AFFAIRS</v>
      </c>
      <c r="O579" s="17">
        <v>428004</v>
      </c>
      <c r="P579" s="9" t="s">
        <v>475</v>
      </c>
      <c r="Q579" s="11" t="s">
        <v>474</v>
      </c>
      <c r="R579" s="12">
        <v>5.57</v>
      </c>
      <c r="S579" s="9" t="s">
        <v>2795</v>
      </c>
      <c r="T579" s="10" t="str">
        <f t="shared" si="126"/>
        <v>Houses 256th IBCT-----Houses 256th IBCT-----THROUGH LEASE AGREEMENT WITH THE LAFAYETTE PARISH POLICE JURY THE LAFAYE TTE ARMORY IS LOCATED ADJACENT TO THE LAFAYETTE MUNICIP</v>
      </c>
      <c r="U579" s="13" t="s">
        <v>1415</v>
      </c>
      <c r="V579" s="13" t="s">
        <v>1415</v>
      </c>
      <c r="W579" s="9" t="s">
        <v>2796</v>
      </c>
    </row>
    <row r="580" spans="1:23" ht="36" customHeight="1" x14ac:dyDescent="0.2">
      <c r="A580" s="17">
        <v>428006</v>
      </c>
      <c r="B580" s="5" t="s">
        <v>1809</v>
      </c>
      <c r="C580" s="6" t="str">
        <f t="shared" si="119"/>
        <v>S</v>
      </c>
      <c r="D580" s="5" t="s">
        <v>3852</v>
      </c>
      <c r="E580" s="5" t="s">
        <v>1028</v>
      </c>
      <c r="F580" s="7" t="str">
        <f t="shared" si="121"/>
        <v xml:space="preserve">   </v>
      </c>
      <c r="G580" s="8" t="str">
        <f t="shared" si="122"/>
        <v xml:space="preserve"> </v>
      </c>
      <c r="H580" s="8" t="str">
        <f t="shared" si="123"/>
        <v xml:space="preserve"> </v>
      </c>
      <c r="I580" s="8" t="str">
        <f t="shared" si="124"/>
        <v xml:space="preserve"> </v>
      </c>
      <c r="J580" s="8" t="str">
        <f t="shared" si="125"/>
        <v xml:space="preserve"> </v>
      </c>
      <c r="K580" s="9" t="s">
        <v>1810</v>
      </c>
      <c r="L580" s="11" t="s">
        <v>2213</v>
      </c>
      <c r="M580" s="9" t="s">
        <v>2214</v>
      </c>
      <c r="N580" s="10" t="str">
        <f t="shared" si="120"/>
        <v>19A HIGHER EDUCATION / 620 BD OF SUPRS-UNIV OF LA SYSTEM</v>
      </c>
      <c r="O580" s="17">
        <v>428006</v>
      </c>
      <c r="P580" s="9" t="s">
        <v>476</v>
      </c>
      <c r="Q580" s="11" t="s">
        <v>474</v>
      </c>
      <c r="R580" s="12">
        <v>144.55000000000001</v>
      </c>
      <c r="S580" s="9" t="s">
        <v>2797</v>
      </c>
      <c r="T580" s="10" t="str">
        <f t="shared" si="126"/>
        <v>----------THIS IS MAIN CAMPUS, OTHER SITE CODES COVER VARIOUS OFF SITE FARMING, AT HLETIC, &amp; RESEARCH FACILITIES.</v>
      </c>
      <c r="U580" s="13" t="s">
        <v>1028</v>
      </c>
      <c r="V580" s="13" t="s">
        <v>1028</v>
      </c>
      <c r="W580" s="9" t="s">
        <v>2798</v>
      </c>
    </row>
    <row r="581" spans="1:23" ht="36" customHeight="1" x14ac:dyDescent="0.2">
      <c r="A581" s="17">
        <v>428007</v>
      </c>
      <c r="B581" s="5" t="s">
        <v>1809</v>
      </c>
      <c r="C581" s="6" t="str">
        <f t="shared" si="119"/>
        <v>S</v>
      </c>
      <c r="D581" s="5" t="s">
        <v>3852</v>
      </c>
      <c r="E581" s="5" t="s">
        <v>1028</v>
      </c>
      <c r="F581" s="7" t="str">
        <f t="shared" si="121"/>
        <v xml:space="preserve">   </v>
      </c>
      <c r="G581" s="8" t="str">
        <f t="shared" si="122"/>
        <v xml:space="preserve"> </v>
      </c>
      <c r="H581" s="8" t="str">
        <f t="shared" si="123"/>
        <v xml:space="preserve"> </v>
      </c>
      <c r="I581" s="8" t="str">
        <f t="shared" si="124"/>
        <v xml:space="preserve"> </v>
      </c>
      <c r="J581" s="8" t="str">
        <f t="shared" si="125"/>
        <v xml:space="preserve"> </v>
      </c>
      <c r="K581" s="9" t="s">
        <v>1810</v>
      </c>
      <c r="L581" s="11" t="s">
        <v>1811</v>
      </c>
      <c r="M581" s="9" t="s">
        <v>1812</v>
      </c>
      <c r="N581" s="10" t="str">
        <f t="shared" si="120"/>
        <v>19A HIGHER EDUCATION / 649 BD OF SUPRS-COMM &amp; TECH COLL</v>
      </c>
      <c r="O581" s="17">
        <v>428007</v>
      </c>
      <c r="P581" s="9" t="s">
        <v>477</v>
      </c>
      <c r="Q581" s="11" t="s">
        <v>474</v>
      </c>
      <c r="R581" s="12">
        <v>20</v>
      </c>
      <c r="S581" s="9" t="s">
        <v>2799</v>
      </c>
      <c r="T581" s="10" t="str">
        <f t="shared" si="126"/>
        <v>----------LAFAYETTE TECHNICAL COLLEGE IS LOCATED ON PROPERTY TRANSFERRED FROM THE UNIVERSITY OF SOUTHWESTERN LOUISIANA.</v>
      </c>
      <c r="U581" s="13" t="s">
        <v>1028</v>
      </c>
      <c r="V581" s="13" t="s">
        <v>1028</v>
      </c>
      <c r="W581" s="9" t="s">
        <v>2800</v>
      </c>
    </row>
    <row r="582" spans="1:23" ht="36" customHeight="1" x14ac:dyDescent="0.2">
      <c r="A582" s="17">
        <v>428008</v>
      </c>
      <c r="B582" s="5" t="s">
        <v>1809</v>
      </c>
      <c r="C582" s="6" t="str">
        <f t="shared" si="119"/>
        <v>L</v>
      </c>
      <c r="D582" s="5" t="s">
        <v>1028</v>
      </c>
      <c r="E582" s="5" t="s">
        <v>3850</v>
      </c>
      <c r="F582" s="7" t="str">
        <f t="shared" si="121"/>
        <v xml:space="preserve">  L</v>
      </c>
      <c r="G582" s="8" t="str">
        <f t="shared" si="122"/>
        <v xml:space="preserve"> </v>
      </c>
      <c r="H582" s="8" t="str">
        <f t="shared" si="123"/>
        <v xml:space="preserve"> </v>
      </c>
      <c r="I582" s="8" t="str">
        <f t="shared" si="124"/>
        <v xml:space="preserve"> </v>
      </c>
      <c r="J582" s="8" t="str">
        <f t="shared" si="125"/>
        <v>L</v>
      </c>
      <c r="K582" s="9" t="s">
        <v>1810</v>
      </c>
      <c r="L582" s="11">
        <v>160</v>
      </c>
      <c r="M582" s="9" t="s">
        <v>2083</v>
      </c>
      <c r="N582" s="10" t="str">
        <f t="shared" si="120"/>
        <v>19A HIGHER EDUCATION / 160 AGRICULTURE AND FORESTRY</v>
      </c>
      <c r="O582" s="17">
        <v>428008</v>
      </c>
      <c r="P582" s="9" t="s">
        <v>478</v>
      </c>
      <c r="Q582" s="11" t="s">
        <v>474</v>
      </c>
      <c r="R582" s="12">
        <v>0.23</v>
      </c>
      <c r="S582" s="9" t="s">
        <v>2801</v>
      </c>
      <c r="T582" s="10" t="str">
        <f t="shared" si="126"/>
        <v>----------ULL RADIO TOWER ERECTED ON PROPERTY OF LAFAYETTE PARISH SCHOOL BOARD THR OUGH A LEASE AGREEMENT.</v>
      </c>
      <c r="U582" s="13" t="s">
        <v>1028</v>
      </c>
      <c r="V582" s="13" t="s">
        <v>1028</v>
      </c>
      <c r="W582" s="9" t="s">
        <v>2802</v>
      </c>
    </row>
    <row r="583" spans="1:23" ht="36" customHeight="1" x14ac:dyDescent="0.2">
      <c r="A583" s="17">
        <v>428009</v>
      </c>
      <c r="B583" s="5" t="s">
        <v>1809</v>
      </c>
      <c r="C583" s="6" t="str">
        <f t="shared" si="119"/>
        <v>S</v>
      </c>
      <c r="D583" s="5" t="s">
        <v>3852</v>
      </c>
      <c r="E583" s="5" t="s">
        <v>1028</v>
      </c>
      <c r="F583" s="7" t="str">
        <f t="shared" si="121"/>
        <v xml:space="preserve">   </v>
      </c>
      <c r="G583" s="8" t="str">
        <f t="shared" si="122"/>
        <v xml:space="preserve"> </v>
      </c>
      <c r="H583" s="8" t="str">
        <f t="shared" si="123"/>
        <v xml:space="preserve"> </v>
      </c>
      <c r="I583" s="8" t="str">
        <f t="shared" si="124"/>
        <v xml:space="preserve"> </v>
      </c>
      <c r="J583" s="8" t="str">
        <f t="shared" si="125"/>
        <v xml:space="preserve"> </v>
      </c>
      <c r="K583" s="9" t="s">
        <v>3867</v>
      </c>
      <c r="L583" s="11" t="s">
        <v>1837</v>
      </c>
      <c r="M583" s="9" t="s">
        <v>1838</v>
      </c>
      <c r="N583" s="10" t="str">
        <f t="shared" si="120"/>
        <v>19D LOUISIANA STATE UNIVERSITY HEALTH / 610 LSUHCS - LSU HEALTH CARE SRVS</v>
      </c>
      <c r="O583" s="17">
        <v>428009</v>
      </c>
      <c r="P583" s="9" t="s">
        <v>479</v>
      </c>
      <c r="Q583" s="11" t="s">
        <v>474</v>
      </c>
      <c r="R583" s="12">
        <v>21.64</v>
      </c>
      <c r="S583" s="9" t="s">
        <v>2803</v>
      </c>
      <c r="T583" s="10" t="str">
        <f t="shared" si="126"/>
        <v>Completely Utilized-----None-----THIS SITE WAS CARVED OUT OF A PORTION OF S.C. 4-28-020 --- THE LAND COST IS INCLUDED WITH SAID S.C. 4-28-020. *** REVERSIONARY C</v>
      </c>
      <c r="U583" s="13" t="s">
        <v>1416</v>
      </c>
      <c r="V583" s="13" t="s">
        <v>1214</v>
      </c>
      <c r="W583" s="9" t="s">
        <v>2804</v>
      </c>
    </row>
    <row r="584" spans="1:23" ht="36" customHeight="1" x14ac:dyDescent="0.2">
      <c r="A584" s="17">
        <v>428011</v>
      </c>
      <c r="B584" s="5" t="s">
        <v>1809</v>
      </c>
      <c r="C584" s="6" t="str">
        <f t="shared" si="119"/>
        <v>S</v>
      </c>
      <c r="D584" s="5" t="s">
        <v>3852</v>
      </c>
      <c r="E584" s="5" t="s">
        <v>1028</v>
      </c>
      <c r="F584" s="7" t="str">
        <f t="shared" si="121"/>
        <v xml:space="preserve">   </v>
      </c>
      <c r="G584" s="8" t="str">
        <f t="shared" si="122"/>
        <v xml:space="preserve"> </v>
      </c>
      <c r="H584" s="8" t="str">
        <f t="shared" si="123"/>
        <v xml:space="preserve"> </v>
      </c>
      <c r="I584" s="8" t="str">
        <f t="shared" si="124"/>
        <v xml:space="preserve"> </v>
      </c>
      <c r="J584" s="8" t="str">
        <f t="shared" si="125"/>
        <v xml:space="preserve"> </v>
      </c>
      <c r="K584" s="9" t="s">
        <v>1825</v>
      </c>
      <c r="L584" s="11" t="s">
        <v>1826</v>
      </c>
      <c r="M584" s="9" t="s">
        <v>1827</v>
      </c>
      <c r="N584" s="10" t="str">
        <f t="shared" si="120"/>
        <v>07 DEPT OF TRANSPORTATION &amp; DEVELOPMENT / 276 ENGINEERING AND OPERATIONS</v>
      </c>
      <c r="O584" s="17">
        <v>428011</v>
      </c>
      <c r="P584" s="9" t="s">
        <v>480</v>
      </c>
      <c r="Q584" s="11" t="s">
        <v>474</v>
      </c>
      <c r="R584" s="12">
        <v>16.420000000000002</v>
      </c>
      <c r="S584" s="9" t="s">
        <v>2805</v>
      </c>
      <c r="T584" s="10" t="str">
        <f t="shared" si="126"/>
        <v>District 03 Headquarters/Maintenance/Construc.-----Same-----</v>
      </c>
      <c r="U584" s="13" t="s">
        <v>1417</v>
      </c>
      <c r="V584" s="13" t="s">
        <v>1031</v>
      </c>
    </row>
    <row r="585" spans="1:23" ht="36" customHeight="1" x14ac:dyDescent="0.2">
      <c r="A585" s="17">
        <v>428012</v>
      </c>
      <c r="B585" s="5" t="s">
        <v>1809</v>
      </c>
      <c r="C585" s="6" t="str">
        <f t="shared" si="119"/>
        <v>S</v>
      </c>
      <c r="D585" s="5" t="s">
        <v>3852</v>
      </c>
      <c r="E585" s="5" t="s">
        <v>1028</v>
      </c>
      <c r="F585" s="7" t="str">
        <f t="shared" si="121"/>
        <v xml:space="preserve">   </v>
      </c>
      <c r="G585" s="8" t="str">
        <f t="shared" si="122"/>
        <v xml:space="preserve"> </v>
      </c>
      <c r="H585" s="8" t="str">
        <f t="shared" si="123"/>
        <v xml:space="preserve"> </v>
      </c>
      <c r="I585" s="8" t="str">
        <f t="shared" si="124"/>
        <v xml:space="preserve"> </v>
      </c>
      <c r="J585" s="8" t="str">
        <f t="shared" si="125"/>
        <v xml:space="preserve"> </v>
      </c>
      <c r="K585" s="9" t="s">
        <v>1810</v>
      </c>
      <c r="L585" s="11" t="s">
        <v>2213</v>
      </c>
      <c r="M585" s="9" t="s">
        <v>2214</v>
      </c>
      <c r="N585" s="10" t="str">
        <f t="shared" si="120"/>
        <v>19A HIGHER EDUCATION / 620 BD OF SUPRS-UNIV OF LA SYSTEM</v>
      </c>
      <c r="O585" s="17">
        <v>428012</v>
      </c>
      <c r="P585" s="9" t="s">
        <v>481</v>
      </c>
      <c r="Q585" s="11" t="s">
        <v>474</v>
      </c>
      <c r="R585" s="12">
        <v>32.78</v>
      </c>
      <c r="S585" s="9" t="s">
        <v>2806</v>
      </c>
      <c r="T585" s="10" t="str">
        <f t="shared" si="126"/>
        <v>----------CAJUN DOME IS ON PROPERTY OWNED BY ULL. **** SEE LAND DOCUMENTS WITH SIT E CODE 4-28-020 ****</v>
      </c>
      <c r="U585" s="13" t="s">
        <v>1028</v>
      </c>
      <c r="V585" s="13" t="s">
        <v>1028</v>
      </c>
      <c r="W585" s="9" t="s">
        <v>2807</v>
      </c>
    </row>
    <row r="586" spans="1:23" ht="36" customHeight="1" x14ac:dyDescent="0.2">
      <c r="A586" s="17">
        <v>428014</v>
      </c>
      <c r="B586" s="5" t="s">
        <v>1809</v>
      </c>
      <c r="C586" s="6" t="str">
        <f t="shared" si="119"/>
        <v>S</v>
      </c>
      <c r="D586" s="5" t="s">
        <v>3852</v>
      </c>
      <c r="E586" s="5" t="s">
        <v>1028</v>
      </c>
      <c r="F586" s="7" t="str">
        <f t="shared" si="121"/>
        <v xml:space="preserve">   </v>
      </c>
      <c r="G586" s="8" t="str">
        <f t="shared" si="122"/>
        <v xml:space="preserve"> </v>
      </c>
      <c r="H586" s="8" t="str">
        <f t="shared" si="123"/>
        <v xml:space="preserve"> </v>
      </c>
      <c r="I586" s="8" t="str">
        <f t="shared" si="124"/>
        <v xml:space="preserve"> </v>
      </c>
      <c r="J586" s="8" t="str">
        <f t="shared" si="125"/>
        <v xml:space="preserve"> </v>
      </c>
      <c r="K586" s="9" t="s">
        <v>1825</v>
      </c>
      <c r="L586" s="11" t="s">
        <v>1826</v>
      </c>
      <c r="M586" s="9" t="s">
        <v>1827</v>
      </c>
      <c r="N586" s="10" t="str">
        <f t="shared" si="120"/>
        <v>07 DEPT OF TRANSPORTATION &amp; DEVELOPMENT / 276 ENGINEERING AND OPERATIONS</v>
      </c>
      <c r="O586" s="17">
        <v>428014</v>
      </c>
      <c r="P586" s="9" t="s">
        <v>482</v>
      </c>
      <c r="Q586" s="11" t="s">
        <v>474</v>
      </c>
      <c r="R586" s="12">
        <v>0.62</v>
      </c>
      <c r="S586" s="9" t="s">
        <v>2808</v>
      </c>
      <c r="T586" s="10" t="str">
        <f t="shared" si="126"/>
        <v>District 03 Design Office-----Same-----</v>
      </c>
      <c r="U586" s="13" t="s">
        <v>1418</v>
      </c>
      <c r="V586" s="13" t="s">
        <v>1031</v>
      </c>
    </row>
    <row r="587" spans="1:23" ht="36" customHeight="1" x14ac:dyDescent="0.2">
      <c r="A587" s="17">
        <v>428017</v>
      </c>
      <c r="B587" s="5" t="s">
        <v>1809</v>
      </c>
      <c r="C587" s="6" t="str">
        <f t="shared" si="119"/>
        <v>S</v>
      </c>
      <c r="D587" s="5" t="s">
        <v>3852</v>
      </c>
      <c r="E587" s="5" t="s">
        <v>1028</v>
      </c>
      <c r="F587" s="7" t="str">
        <f t="shared" si="121"/>
        <v xml:space="preserve">   </v>
      </c>
      <c r="G587" s="8" t="str">
        <f t="shared" si="122"/>
        <v xml:space="preserve"> </v>
      </c>
      <c r="H587" s="8" t="str">
        <f t="shared" si="123"/>
        <v xml:space="preserve"> </v>
      </c>
      <c r="I587" s="8" t="str">
        <f t="shared" si="124"/>
        <v xml:space="preserve"> </v>
      </c>
      <c r="J587" s="8" t="str">
        <f t="shared" si="125"/>
        <v xml:space="preserve"> </v>
      </c>
      <c r="K587" s="9" t="s">
        <v>1810</v>
      </c>
      <c r="L587" s="11" t="s">
        <v>2213</v>
      </c>
      <c r="M587" s="9" t="s">
        <v>2214</v>
      </c>
      <c r="N587" s="10" t="str">
        <f t="shared" si="120"/>
        <v>19A HIGHER EDUCATION / 620 BD OF SUPRS-UNIV OF LA SYSTEM</v>
      </c>
      <c r="O587" s="17">
        <v>428017</v>
      </c>
      <c r="P587" s="9" t="s">
        <v>483</v>
      </c>
      <c r="Q587" s="11" t="s">
        <v>474</v>
      </c>
      <c r="R587" s="12">
        <v>3.11</v>
      </c>
      <c r="S587" s="9" t="s">
        <v>2809</v>
      </c>
      <c r="T587" s="10" t="str">
        <f t="shared" si="126"/>
        <v>----------THE BROOK STREET SITE INCLUDES THE INTERNATIONAL STUDENT BLDG, THE NEW B US WORKSHOP, &amp; THE FILM LIBRARY FOR ULL.</v>
      </c>
      <c r="U587" s="13" t="s">
        <v>1028</v>
      </c>
      <c r="V587" s="13" t="s">
        <v>1028</v>
      </c>
      <c r="W587" s="9" t="s">
        <v>2810</v>
      </c>
    </row>
    <row r="588" spans="1:23" ht="36" customHeight="1" x14ac:dyDescent="0.2">
      <c r="A588" s="17">
        <v>428018</v>
      </c>
      <c r="B588" s="5" t="s">
        <v>1809</v>
      </c>
      <c r="C588" s="6" t="str">
        <f t="shared" si="119"/>
        <v>S</v>
      </c>
      <c r="D588" s="5" t="s">
        <v>3852</v>
      </c>
      <c r="E588" s="5" t="s">
        <v>1028</v>
      </c>
      <c r="F588" s="7" t="str">
        <f t="shared" si="121"/>
        <v xml:space="preserve">   </v>
      </c>
      <c r="G588" s="8" t="str">
        <f t="shared" si="122"/>
        <v xml:space="preserve"> </v>
      </c>
      <c r="H588" s="8" t="str">
        <f t="shared" si="123"/>
        <v xml:space="preserve"> </v>
      </c>
      <c r="I588" s="8" t="str">
        <f t="shared" si="124"/>
        <v xml:space="preserve"> </v>
      </c>
      <c r="J588" s="8" t="str">
        <f t="shared" si="125"/>
        <v xml:space="preserve"> </v>
      </c>
      <c r="K588" s="9" t="s">
        <v>1810</v>
      </c>
      <c r="L588" s="11" t="s">
        <v>2213</v>
      </c>
      <c r="M588" s="9" t="s">
        <v>2214</v>
      </c>
      <c r="N588" s="10" t="str">
        <f t="shared" si="120"/>
        <v>19A HIGHER EDUCATION / 620 BD OF SUPRS-UNIV OF LA SYSTEM</v>
      </c>
      <c r="O588" s="17">
        <v>428018</v>
      </c>
      <c r="P588" s="9" t="s">
        <v>484</v>
      </c>
      <c r="Q588" s="11" t="s">
        <v>474</v>
      </c>
      <c r="R588" s="12">
        <v>1</v>
      </c>
      <c r="S588" s="9" t="s">
        <v>2811</v>
      </c>
      <c r="T588" s="10" t="str">
        <f t="shared" si="126"/>
        <v>----------</v>
      </c>
      <c r="U588" s="13" t="s">
        <v>1028</v>
      </c>
      <c r="V588" s="13" t="s">
        <v>1028</v>
      </c>
    </row>
    <row r="589" spans="1:23" ht="36" customHeight="1" x14ac:dyDescent="0.2">
      <c r="A589" s="17">
        <v>428019</v>
      </c>
      <c r="B589" s="5" t="s">
        <v>1809</v>
      </c>
      <c r="C589" s="6" t="str">
        <f t="shared" si="119"/>
        <v>S</v>
      </c>
      <c r="D589" s="5" t="s">
        <v>3852</v>
      </c>
      <c r="E589" s="5" t="s">
        <v>1028</v>
      </c>
      <c r="F589" s="7" t="str">
        <f t="shared" si="121"/>
        <v xml:space="preserve">   </v>
      </c>
      <c r="G589" s="8" t="str">
        <f t="shared" si="122"/>
        <v xml:space="preserve"> </v>
      </c>
      <c r="H589" s="8" t="str">
        <f t="shared" si="123"/>
        <v xml:space="preserve"> </v>
      </c>
      <c r="I589" s="8" t="str">
        <f t="shared" si="124"/>
        <v xml:space="preserve"> </v>
      </c>
      <c r="J589" s="8" t="str">
        <f t="shared" si="125"/>
        <v xml:space="preserve"> </v>
      </c>
      <c r="K589" s="9" t="s">
        <v>1810</v>
      </c>
      <c r="L589" s="11" t="s">
        <v>2213</v>
      </c>
      <c r="M589" s="9" t="s">
        <v>2214</v>
      </c>
      <c r="N589" s="10" t="str">
        <f t="shared" si="120"/>
        <v>19A HIGHER EDUCATION / 620 BD OF SUPRS-UNIV OF LA SYSTEM</v>
      </c>
      <c r="O589" s="17">
        <v>428019</v>
      </c>
      <c r="P589" s="9" t="s">
        <v>485</v>
      </c>
      <c r="Q589" s="11" t="s">
        <v>474</v>
      </c>
      <c r="R589" s="12">
        <v>0.4</v>
      </c>
      <c r="S589" s="9" t="s">
        <v>2812</v>
      </c>
      <c r="T589" s="10" t="str">
        <f t="shared" si="126"/>
        <v>----------OFF-CAMPUS DWELLING DONATED FOR FACULTY HOUSING/ULL.</v>
      </c>
      <c r="U589" s="13" t="s">
        <v>1028</v>
      </c>
      <c r="V589" s="13" t="s">
        <v>1028</v>
      </c>
      <c r="W589" s="9" t="s">
        <v>2813</v>
      </c>
    </row>
    <row r="590" spans="1:23" ht="36" customHeight="1" x14ac:dyDescent="0.2">
      <c r="A590" s="17">
        <v>428020</v>
      </c>
      <c r="B590" s="5" t="s">
        <v>1809</v>
      </c>
      <c r="C590" s="6" t="str">
        <f t="shared" si="119"/>
        <v>S</v>
      </c>
      <c r="D590" s="5" t="s">
        <v>3852</v>
      </c>
      <c r="E590" s="5" t="s">
        <v>1028</v>
      </c>
      <c r="F590" s="7" t="str">
        <f t="shared" si="121"/>
        <v xml:space="preserve">   </v>
      </c>
      <c r="G590" s="8" t="str">
        <f t="shared" si="122"/>
        <v xml:space="preserve"> </v>
      </c>
      <c r="H590" s="8" t="str">
        <f t="shared" si="123"/>
        <v xml:space="preserve"> </v>
      </c>
      <c r="I590" s="8" t="str">
        <f t="shared" si="124"/>
        <v xml:space="preserve"> </v>
      </c>
      <c r="J590" s="8" t="str">
        <f t="shared" si="125"/>
        <v xml:space="preserve"> </v>
      </c>
      <c r="K590" s="9" t="s">
        <v>1810</v>
      </c>
      <c r="L590" s="11" t="s">
        <v>2213</v>
      </c>
      <c r="M590" s="9" t="s">
        <v>2214</v>
      </c>
      <c r="N590" s="10" t="str">
        <f t="shared" si="120"/>
        <v>19A HIGHER EDUCATION / 620 BD OF SUPRS-UNIV OF LA SYSTEM</v>
      </c>
      <c r="O590" s="17">
        <v>428020</v>
      </c>
      <c r="P590" s="9" t="s">
        <v>486</v>
      </c>
      <c r="Q590" s="11" t="s">
        <v>474</v>
      </c>
      <c r="R590" s="12">
        <v>394.83</v>
      </c>
      <c r="S590" s="9" t="s">
        <v>2814</v>
      </c>
      <c r="T590" s="10" t="str">
        <f t="shared" si="126"/>
        <v>----------SITE INCLUDES BLACKHAM COLISEUM, HORTICULTURAL CENTER, BOURGEOIS FIELD H OUSE, SEVERAL FARMS AND AGRIC &amp; FORESTRY STORAGE BLDG.</v>
      </c>
      <c r="U590" s="13" t="s">
        <v>1028</v>
      </c>
      <c r="V590" s="13" t="s">
        <v>1028</v>
      </c>
      <c r="W590" s="9" t="s">
        <v>2815</v>
      </c>
    </row>
    <row r="591" spans="1:23" ht="36" customHeight="1" x14ac:dyDescent="0.2">
      <c r="A591" s="17">
        <v>428021</v>
      </c>
      <c r="B591" s="5" t="s">
        <v>1809</v>
      </c>
      <c r="C591" s="6" t="str">
        <f t="shared" si="119"/>
        <v>S</v>
      </c>
      <c r="D591" s="5" t="s">
        <v>3852</v>
      </c>
      <c r="E591" s="5" t="s">
        <v>1028</v>
      </c>
      <c r="F591" s="7" t="str">
        <f t="shared" si="121"/>
        <v xml:space="preserve">   </v>
      </c>
      <c r="G591" s="8" t="str">
        <f t="shared" si="122"/>
        <v xml:space="preserve"> </v>
      </c>
      <c r="H591" s="8" t="str">
        <f t="shared" si="123"/>
        <v xml:space="preserve"> </v>
      </c>
      <c r="I591" s="8" t="str">
        <f t="shared" si="124"/>
        <v xml:space="preserve"> </v>
      </c>
      <c r="J591" s="8" t="str">
        <f t="shared" si="125"/>
        <v xml:space="preserve"> </v>
      </c>
      <c r="K591" s="9" t="s">
        <v>1810</v>
      </c>
      <c r="L591" s="11" t="s">
        <v>2213</v>
      </c>
      <c r="M591" s="9" t="s">
        <v>2214</v>
      </c>
      <c r="N591" s="10" t="str">
        <f t="shared" si="120"/>
        <v>19A HIGHER EDUCATION / 620 BD OF SUPRS-UNIV OF LA SYSTEM</v>
      </c>
      <c r="O591" s="17">
        <v>428021</v>
      </c>
      <c r="P591" s="9" t="s">
        <v>487</v>
      </c>
      <c r="Q591" s="11" t="s">
        <v>474</v>
      </c>
      <c r="R591" s="12">
        <v>8.25</v>
      </c>
      <c r="T591" s="10" t="str">
        <f t="shared" si="126"/>
        <v>----------SITE IS ACROSS JOHNSTON STREET FROM BLACKHAM.</v>
      </c>
      <c r="U591" s="13" t="s">
        <v>1028</v>
      </c>
      <c r="V591" s="13" t="s">
        <v>1028</v>
      </c>
      <c r="W591" s="9" t="s">
        <v>2816</v>
      </c>
    </row>
    <row r="592" spans="1:23" ht="36" customHeight="1" x14ac:dyDescent="0.2">
      <c r="A592" s="17">
        <v>428022</v>
      </c>
      <c r="B592" s="5" t="s">
        <v>1809</v>
      </c>
      <c r="C592" s="6" t="str">
        <f t="shared" si="119"/>
        <v>S</v>
      </c>
      <c r="D592" s="5" t="s">
        <v>3852</v>
      </c>
      <c r="E592" s="5" t="s">
        <v>1028</v>
      </c>
      <c r="F592" s="7" t="str">
        <f t="shared" si="121"/>
        <v xml:space="preserve">   </v>
      </c>
      <c r="G592" s="8" t="str">
        <f t="shared" si="122"/>
        <v xml:space="preserve"> </v>
      </c>
      <c r="H592" s="8" t="str">
        <f t="shared" si="123"/>
        <v xml:space="preserve"> </v>
      </c>
      <c r="I592" s="8" t="str">
        <f t="shared" si="124"/>
        <v xml:space="preserve"> </v>
      </c>
      <c r="J592" s="8" t="str">
        <f t="shared" si="125"/>
        <v xml:space="preserve"> </v>
      </c>
      <c r="K592" s="9" t="s">
        <v>1810</v>
      </c>
      <c r="L592" s="11" t="s">
        <v>1811</v>
      </c>
      <c r="M592" s="9" t="s">
        <v>1812</v>
      </c>
      <c r="N592" s="10" t="str">
        <f t="shared" si="120"/>
        <v>19A HIGHER EDUCATION / 649 BD OF SUPRS-COMM &amp; TECH COLL</v>
      </c>
      <c r="O592" s="17">
        <v>428022</v>
      </c>
      <c r="P592" s="9" t="s">
        <v>488</v>
      </c>
      <c r="Q592" s="11" t="s">
        <v>474</v>
      </c>
      <c r="R592" s="12">
        <v>39</v>
      </c>
      <c r="T592" s="10" t="str">
        <f t="shared" si="126"/>
        <v>----------THIS SITE IS ADJACENT TO S.C. 4-28-007.</v>
      </c>
      <c r="U592" s="13" t="s">
        <v>1028</v>
      </c>
      <c r="V592" s="13" t="s">
        <v>1028</v>
      </c>
      <c r="W592" s="9" t="s">
        <v>2817</v>
      </c>
    </row>
    <row r="593" spans="1:23" ht="36" customHeight="1" x14ac:dyDescent="0.2">
      <c r="A593" s="17">
        <v>428023</v>
      </c>
      <c r="B593" s="5" t="s">
        <v>1809</v>
      </c>
      <c r="C593" s="6" t="str">
        <f t="shared" si="119"/>
        <v>S</v>
      </c>
      <c r="D593" s="5" t="s">
        <v>3852</v>
      </c>
      <c r="E593" s="5" t="s">
        <v>1028</v>
      </c>
      <c r="F593" s="7" t="str">
        <f t="shared" si="121"/>
        <v xml:space="preserve">   </v>
      </c>
      <c r="G593" s="8" t="str">
        <f t="shared" si="122"/>
        <v xml:space="preserve"> </v>
      </c>
      <c r="H593" s="8" t="str">
        <f t="shared" si="123"/>
        <v xml:space="preserve"> </v>
      </c>
      <c r="I593" s="8" t="str">
        <f t="shared" si="124"/>
        <v xml:space="preserve"> </v>
      </c>
      <c r="J593" s="8" t="str">
        <f t="shared" si="125"/>
        <v xml:space="preserve"> </v>
      </c>
      <c r="K593" s="9" t="s">
        <v>1810</v>
      </c>
      <c r="L593" s="11" t="s">
        <v>2213</v>
      </c>
      <c r="M593" s="9" t="s">
        <v>2214</v>
      </c>
      <c r="N593" s="10" t="str">
        <f t="shared" si="120"/>
        <v>19A HIGHER EDUCATION / 620 BD OF SUPRS-UNIV OF LA SYSTEM</v>
      </c>
      <c r="O593" s="17">
        <v>428023</v>
      </c>
      <c r="P593" s="9" t="s">
        <v>489</v>
      </c>
      <c r="Q593" s="11" t="s">
        <v>474</v>
      </c>
      <c r="R593" s="12">
        <v>0.63</v>
      </c>
      <c r="S593" s="9" t="s">
        <v>2818</v>
      </c>
      <c r="T593" s="10" t="str">
        <f t="shared" si="126"/>
        <v>----------</v>
      </c>
      <c r="U593" s="13" t="s">
        <v>1028</v>
      </c>
      <c r="V593" s="13" t="s">
        <v>1028</v>
      </c>
    </row>
    <row r="594" spans="1:23" ht="36" customHeight="1" x14ac:dyDescent="0.2">
      <c r="A594" s="17">
        <v>428025</v>
      </c>
      <c r="B594" s="5" t="s">
        <v>1809</v>
      </c>
      <c r="C594" s="6" t="str">
        <f t="shared" si="119"/>
        <v>S</v>
      </c>
      <c r="D594" s="5" t="s">
        <v>3852</v>
      </c>
      <c r="E594" s="5" t="s">
        <v>1028</v>
      </c>
      <c r="F594" s="7" t="str">
        <f t="shared" si="121"/>
        <v xml:space="preserve">   </v>
      </c>
      <c r="G594" s="8" t="str">
        <f t="shared" si="122"/>
        <v xml:space="preserve"> </v>
      </c>
      <c r="H594" s="8" t="str">
        <f t="shared" si="123"/>
        <v xml:space="preserve"> </v>
      </c>
      <c r="I594" s="8" t="str">
        <f t="shared" si="124"/>
        <v xml:space="preserve"> </v>
      </c>
      <c r="J594" s="8" t="str">
        <f t="shared" si="125"/>
        <v xml:space="preserve"> </v>
      </c>
      <c r="K594" s="9" t="s">
        <v>2168</v>
      </c>
      <c r="L594" s="11" t="s">
        <v>2169</v>
      </c>
      <c r="M594" s="9" t="s">
        <v>2170</v>
      </c>
      <c r="N594" s="10" t="str">
        <f t="shared" si="120"/>
        <v>14 LOUISIANA WORKFORCE COMMISSION / 474 LWC-WORKFORCE SUPPORT/TRAINING</v>
      </c>
      <c r="O594" s="17">
        <v>428025</v>
      </c>
      <c r="P594" s="9" t="s">
        <v>490</v>
      </c>
      <c r="Q594" s="11" t="s">
        <v>474</v>
      </c>
      <c r="R594" s="12">
        <v>1.37</v>
      </c>
      <c r="S594" s="9" t="s">
        <v>2819</v>
      </c>
      <c r="T594" s="10" t="str">
        <f t="shared" si="126"/>
        <v>----------</v>
      </c>
      <c r="U594" s="13" t="s">
        <v>1028</v>
      </c>
      <c r="V594" s="13" t="s">
        <v>1028</v>
      </c>
    </row>
    <row r="595" spans="1:23" ht="36" customHeight="1" x14ac:dyDescent="0.2">
      <c r="A595" s="17">
        <v>428026</v>
      </c>
      <c r="B595" s="5" t="s">
        <v>1809</v>
      </c>
      <c r="C595" s="6" t="str">
        <f t="shared" si="119"/>
        <v>S</v>
      </c>
      <c r="D595" s="5" t="s">
        <v>3852</v>
      </c>
      <c r="E595" s="5" t="s">
        <v>1028</v>
      </c>
      <c r="F595" s="7" t="str">
        <f t="shared" si="121"/>
        <v xml:space="preserve">  L</v>
      </c>
      <c r="G595" s="8" t="str">
        <f t="shared" si="122"/>
        <v xml:space="preserve"> </v>
      </c>
      <c r="H595" s="8" t="str">
        <f t="shared" si="123"/>
        <v xml:space="preserve"> </v>
      </c>
      <c r="I595" s="8" t="str">
        <f t="shared" si="124"/>
        <v xml:space="preserve"> </v>
      </c>
      <c r="J595" s="8" t="str">
        <f t="shared" si="125"/>
        <v>L</v>
      </c>
      <c r="K595" s="9" t="s">
        <v>1968</v>
      </c>
      <c r="L595" s="11" t="s">
        <v>1969</v>
      </c>
      <c r="M595" s="9" t="s">
        <v>1970</v>
      </c>
      <c r="N595" s="10" t="str">
        <f t="shared" si="120"/>
        <v>10 DEPT OF CHILDREN &amp; FAMILY SERVICES / 360 DCFS-OFF FOR CHILD/FAMILY SRV</v>
      </c>
      <c r="O595" s="17">
        <v>428026</v>
      </c>
      <c r="P595" s="9" t="s">
        <v>491</v>
      </c>
      <c r="Q595" s="11" t="s">
        <v>474</v>
      </c>
      <c r="R595" s="12">
        <v>3.63</v>
      </c>
      <c r="S595" s="9" t="s">
        <v>2820</v>
      </c>
      <c r="T595" s="10" t="str">
        <f t="shared" si="126"/>
        <v>INDUSTRIAL PARK LAND-----INDUSTRIAL PARK LAND (SEE LEASE #2110)-----PARCEL PURCHASED FOR DEPT OF PUBLIC WELFARE. REMAINS VACANT - APPRAISED IN 1986 AT $230,000. *** LAND IS LEASED TO PRIVATE CORPO</v>
      </c>
      <c r="U595" s="13" t="s">
        <v>1419</v>
      </c>
      <c r="V595" s="13" t="s">
        <v>1420</v>
      </c>
      <c r="W595" s="9" t="s">
        <v>2821</v>
      </c>
    </row>
    <row r="596" spans="1:23" ht="36" customHeight="1" x14ac:dyDescent="0.2">
      <c r="A596" s="17">
        <v>428027</v>
      </c>
      <c r="B596" s="5" t="s">
        <v>1809</v>
      </c>
      <c r="C596" s="6" t="str">
        <f t="shared" si="119"/>
        <v>S</v>
      </c>
      <c r="D596" s="5" t="s">
        <v>3852</v>
      </c>
      <c r="E596" s="5" t="s">
        <v>1028</v>
      </c>
      <c r="F596" s="7" t="str">
        <f t="shared" si="121"/>
        <v xml:space="preserve">   </v>
      </c>
      <c r="G596" s="8" t="str">
        <f t="shared" si="122"/>
        <v xml:space="preserve"> </v>
      </c>
      <c r="H596" s="8" t="str">
        <f t="shared" si="123"/>
        <v xml:space="preserve"> </v>
      </c>
      <c r="I596" s="8" t="str">
        <f t="shared" si="124"/>
        <v xml:space="preserve"> </v>
      </c>
      <c r="J596" s="8" t="str">
        <f t="shared" si="125"/>
        <v xml:space="preserve"> </v>
      </c>
      <c r="K596" s="9" t="s">
        <v>1810</v>
      </c>
      <c r="L596" s="11" t="s">
        <v>2213</v>
      </c>
      <c r="M596" s="9" t="s">
        <v>2214</v>
      </c>
      <c r="N596" s="10" t="str">
        <f t="shared" si="120"/>
        <v>19A HIGHER EDUCATION / 620 BD OF SUPRS-UNIV OF LA SYSTEM</v>
      </c>
      <c r="O596" s="17">
        <v>428027</v>
      </c>
      <c r="P596" s="9" t="s">
        <v>492</v>
      </c>
      <c r="Q596" s="11" t="s">
        <v>474</v>
      </c>
      <c r="R596" s="12">
        <v>1.49</v>
      </c>
      <c r="S596" s="9" t="s">
        <v>2822</v>
      </c>
      <c r="T596" s="10" t="str">
        <f t="shared" si="126"/>
        <v>----------APPEARS TO BE ACROSS STREET FROM ULL MAIN CAMPUS.</v>
      </c>
      <c r="U596" s="13" t="s">
        <v>1028</v>
      </c>
      <c r="V596" s="13" t="s">
        <v>1028</v>
      </c>
      <c r="W596" s="9" t="s">
        <v>2823</v>
      </c>
    </row>
    <row r="597" spans="1:23" ht="36" customHeight="1" x14ac:dyDescent="0.2">
      <c r="A597" s="17">
        <v>428029</v>
      </c>
      <c r="B597" s="5" t="s">
        <v>1809</v>
      </c>
      <c r="C597" s="6" t="str">
        <f t="shared" si="119"/>
        <v>S</v>
      </c>
      <c r="D597" s="5" t="s">
        <v>3852</v>
      </c>
      <c r="E597" s="5" t="s">
        <v>1028</v>
      </c>
      <c r="F597" s="7" t="str">
        <f t="shared" si="121"/>
        <v xml:space="preserve">   </v>
      </c>
      <c r="G597" s="8" t="str">
        <f t="shared" si="122"/>
        <v xml:space="preserve"> </v>
      </c>
      <c r="H597" s="8" t="str">
        <f t="shared" si="123"/>
        <v xml:space="preserve"> </v>
      </c>
      <c r="I597" s="8" t="str">
        <f t="shared" si="124"/>
        <v xml:space="preserve"> </v>
      </c>
      <c r="J597" s="8" t="str">
        <f t="shared" si="125"/>
        <v xml:space="preserve"> </v>
      </c>
      <c r="K597" s="9" t="s">
        <v>1810</v>
      </c>
      <c r="L597" s="11" t="s">
        <v>2213</v>
      </c>
      <c r="M597" s="9" t="s">
        <v>2214</v>
      </c>
      <c r="N597" s="10" t="str">
        <f t="shared" si="120"/>
        <v>19A HIGHER EDUCATION / 620 BD OF SUPRS-UNIV OF LA SYSTEM</v>
      </c>
      <c r="O597" s="17">
        <v>428029</v>
      </c>
      <c r="P597" s="9" t="s">
        <v>493</v>
      </c>
      <c r="Q597" s="11" t="s">
        <v>474</v>
      </c>
      <c r="R597" s="12">
        <v>0.23</v>
      </c>
      <c r="S597" s="9" t="s">
        <v>2824</v>
      </c>
      <c r="T597" s="10" t="str">
        <f t="shared" si="126"/>
        <v>----------VACANT SITE FOR ULL.</v>
      </c>
      <c r="U597" s="13" t="s">
        <v>1028</v>
      </c>
      <c r="V597" s="13" t="s">
        <v>1028</v>
      </c>
      <c r="W597" s="9" t="s">
        <v>2825</v>
      </c>
    </row>
    <row r="598" spans="1:23" ht="36" customHeight="1" x14ac:dyDescent="0.2">
      <c r="A598" s="17">
        <v>428031</v>
      </c>
      <c r="B598" s="5" t="s">
        <v>1809</v>
      </c>
      <c r="C598" s="6" t="str">
        <f t="shared" si="119"/>
        <v>S</v>
      </c>
      <c r="D598" s="5" t="s">
        <v>3852</v>
      </c>
      <c r="E598" s="5" t="s">
        <v>1028</v>
      </c>
      <c r="F598" s="7" t="str">
        <f t="shared" si="121"/>
        <v xml:space="preserve">   </v>
      </c>
      <c r="G598" s="8" t="str">
        <f t="shared" si="122"/>
        <v>S</v>
      </c>
      <c r="H598" s="8" t="str">
        <f t="shared" si="123"/>
        <v xml:space="preserve"> </v>
      </c>
      <c r="I598" s="8" t="str">
        <f t="shared" si="124"/>
        <v xml:space="preserve"> </v>
      </c>
      <c r="J598" s="8" t="str">
        <f t="shared" si="125"/>
        <v xml:space="preserve"> </v>
      </c>
      <c r="K598" s="9" t="s">
        <v>1856</v>
      </c>
      <c r="L598" s="11" t="s">
        <v>1857</v>
      </c>
      <c r="M598" s="9" t="s">
        <v>1858</v>
      </c>
      <c r="N598" s="10" t="str">
        <f t="shared" si="120"/>
        <v>01 EXECUTIVE DEPARTMENT / 107 DIVISION OF ADMINISTRATION</v>
      </c>
      <c r="O598" s="17">
        <v>428031</v>
      </c>
      <c r="P598" s="9" t="s">
        <v>149</v>
      </c>
      <c r="Q598" s="11" t="s">
        <v>474</v>
      </c>
      <c r="R598" s="12">
        <v>0.04</v>
      </c>
      <c r="S598" s="9" t="s">
        <v>2826</v>
      </c>
      <c r="T598" s="10" t="str">
        <f t="shared" si="126"/>
        <v>{TF#691.200}  TITLE ASSESSMENT TO WILFRED BROUSSARD-----SELL WITH APPROVAL OF ALL SCHOOL BOARDS ASSOCIATED WITH TRACT-----</v>
      </c>
      <c r="U598" s="13" t="s">
        <v>1421</v>
      </c>
      <c r="V598" s="13" t="s">
        <v>1171</v>
      </c>
    </row>
    <row r="599" spans="1:23" ht="36" customHeight="1" x14ac:dyDescent="0.2">
      <c r="A599" s="17">
        <v>428032</v>
      </c>
      <c r="B599" s="5" t="s">
        <v>1809</v>
      </c>
      <c r="C599" s="6" t="str">
        <f t="shared" si="119"/>
        <v>S</v>
      </c>
      <c r="D599" s="5" t="s">
        <v>3852</v>
      </c>
      <c r="E599" s="5" t="s">
        <v>1028</v>
      </c>
      <c r="F599" s="7" t="str">
        <f t="shared" si="121"/>
        <v xml:space="preserve">   </v>
      </c>
      <c r="G599" s="8" t="str">
        <f t="shared" si="122"/>
        <v xml:space="preserve"> </v>
      </c>
      <c r="H599" s="8" t="str">
        <f t="shared" si="123"/>
        <v xml:space="preserve"> </v>
      </c>
      <c r="I599" s="8" t="str">
        <f t="shared" si="124"/>
        <v xml:space="preserve"> </v>
      </c>
      <c r="J599" s="8" t="str">
        <f t="shared" si="125"/>
        <v xml:space="preserve"> </v>
      </c>
      <c r="K599" s="9" t="s">
        <v>1856</v>
      </c>
      <c r="L599" s="11" t="s">
        <v>1857</v>
      </c>
      <c r="M599" s="9" t="s">
        <v>1858</v>
      </c>
      <c r="N599" s="10" t="str">
        <f t="shared" si="120"/>
        <v>01 EXECUTIVE DEPARTMENT / 107 DIVISION OF ADMINISTRATION</v>
      </c>
      <c r="O599" s="17">
        <v>428032</v>
      </c>
      <c r="P599" s="9" t="s">
        <v>494</v>
      </c>
      <c r="Q599" s="11" t="s">
        <v>474</v>
      </c>
      <c r="R599" s="12">
        <v>5.13</v>
      </c>
      <c r="S599" s="9" t="s">
        <v>2827</v>
      </c>
      <c r="T599" s="10" t="str">
        <f t="shared" si="126"/>
        <v>Office Buildings (Brandywine III and Brandywine IV) housing various tenant agencies-----Continue to provide office space-----</v>
      </c>
      <c r="U599" s="13" t="s">
        <v>1422</v>
      </c>
      <c r="V599" s="13" t="s">
        <v>1208</v>
      </c>
    </row>
    <row r="600" spans="1:23" ht="36" customHeight="1" x14ac:dyDescent="0.2">
      <c r="A600" s="17">
        <v>428033</v>
      </c>
      <c r="B600" s="5" t="s">
        <v>1809</v>
      </c>
      <c r="C600" s="6" t="str">
        <f t="shared" si="119"/>
        <v>S</v>
      </c>
      <c r="D600" s="5" t="s">
        <v>3852</v>
      </c>
      <c r="E600" s="5" t="s">
        <v>1028</v>
      </c>
      <c r="F600" s="7" t="str">
        <f t="shared" si="121"/>
        <v xml:space="preserve">   </v>
      </c>
      <c r="G600" s="8" t="str">
        <f t="shared" si="122"/>
        <v xml:space="preserve"> </v>
      </c>
      <c r="H600" s="8" t="str">
        <f t="shared" si="123"/>
        <v xml:space="preserve"> </v>
      </c>
      <c r="I600" s="8" t="str">
        <f t="shared" si="124"/>
        <v xml:space="preserve"> </v>
      </c>
      <c r="J600" s="8" t="str">
        <f t="shared" si="125"/>
        <v xml:space="preserve"> </v>
      </c>
      <c r="K600" s="9" t="s">
        <v>1810</v>
      </c>
      <c r="L600" s="11" t="s">
        <v>2213</v>
      </c>
      <c r="M600" s="9" t="s">
        <v>2214</v>
      </c>
      <c r="N600" s="10" t="str">
        <f t="shared" si="120"/>
        <v>19A HIGHER EDUCATION / 620 BD OF SUPRS-UNIV OF LA SYSTEM</v>
      </c>
      <c r="O600" s="17">
        <v>428033</v>
      </c>
      <c r="P600" s="9" t="s">
        <v>495</v>
      </c>
      <c r="Q600" s="11" t="s">
        <v>474</v>
      </c>
      <c r="R600" s="12">
        <v>50.94</v>
      </c>
      <c r="S600" s="9" t="s">
        <v>2828</v>
      </c>
      <c r="T600" s="10" t="str">
        <f t="shared" si="126"/>
        <v>----------</v>
      </c>
      <c r="U600" s="13" t="s">
        <v>1028</v>
      </c>
      <c r="V600" s="13" t="s">
        <v>1028</v>
      </c>
    </row>
    <row r="601" spans="1:23" ht="36" customHeight="1" x14ac:dyDescent="0.2">
      <c r="A601" s="17">
        <v>428035</v>
      </c>
      <c r="B601" s="5" t="s">
        <v>1809</v>
      </c>
      <c r="C601" s="6" t="str">
        <f t="shared" si="119"/>
        <v>S</v>
      </c>
      <c r="D601" s="5" t="s">
        <v>3852</v>
      </c>
      <c r="E601" s="5" t="s">
        <v>1028</v>
      </c>
      <c r="F601" s="7" t="str">
        <f t="shared" si="121"/>
        <v xml:space="preserve">   </v>
      </c>
      <c r="G601" s="8" t="str">
        <f t="shared" si="122"/>
        <v xml:space="preserve"> </v>
      </c>
      <c r="H601" s="8" t="str">
        <f t="shared" si="123"/>
        <v xml:space="preserve"> </v>
      </c>
      <c r="I601" s="8" t="str">
        <f t="shared" si="124"/>
        <v xml:space="preserve"> </v>
      </c>
      <c r="J601" s="8" t="str">
        <f t="shared" si="125"/>
        <v xml:space="preserve"> </v>
      </c>
      <c r="K601" s="9" t="s">
        <v>1808</v>
      </c>
      <c r="L601" s="11" t="s">
        <v>1867</v>
      </c>
      <c r="M601" s="9" t="s">
        <v>1868</v>
      </c>
      <c r="N601" s="10" t="str">
        <f t="shared" si="120"/>
        <v>08B PUBLIC SAFETY SERVICES / 419 OFFICE OF STATE POLICE</v>
      </c>
      <c r="O601" s="17">
        <v>428035</v>
      </c>
      <c r="P601" s="9" t="s">
        <v>496</v>
      </c>
      <c r="Q601" s="11" t="s">
        <v>474</v>
      </c>
      <c r="R601" s="12">
        <v>6.47</v>
      </c>
      <c r="S601" s="9" t="s">
        <v>2829</v>
      </c>
      <c r="T601" s="10" t="str">
        <f t="shared" si="126"/>
        <v>----------</v>
      </c>
      <c r="U601" s="13" t="s">
        <v>1028</v>
      </c>
      <c r="V601" s="13" t="s">
        <v>1028</v>
      </c>
    </row>
    <row r="602" spans="1:23" ht="36" customHeight="1" x14ac:dyDescent="0.2">
      <c r="A602" s="17">
        <v>428037</v>
      </c>
      <c r="B602" s="5" t="s">
        <v>1809</v>
      </c>
      <c r="C602" s="6" t="str">
        <f t="shared" ref="C602:C614" si="127">IF(CONCATENATE(D602,E602)="SL","M",CONCATENATE(D602,E602))</f>
        <v>S</v>
      </c>
      <c r="D602" s="5" t="s">
        <v>3852</v>
      </c>
      <c r="E602" s="5" t="s">
        <v>1028</v>
      </c>
      <c r="F602" s="7" t="str">
        <f t="shared" si="121"/>
        <v xml:space="preserve">   </v>
      </c>
      <c r="G602" s="8" t="str">
        <f t="shared" si="122"/>
        <v xml:space="preserve"> </v>
      </c>
      <c r="H602" s="8" t="str">
        <f t="shared" si="123"/>
        <v xml:space="preserve"> </v>
      </c>
      <c r="I602" s="8" t="str">
        <f t="shared" si="124"/>
        <v xml:space="preserve"> </v>
      </c>
      <c r="J602" s="8" t="str">
        <f t="shared" si="125"/>
        <v xml:space="preserve"> </v>
      </c>
      <c r="K602" s="9" t="s">
        <v>1902</v>
      </c>
      <c r="L602" s="11" t="s">
        <v>2069</v>
      </c>
      <c r="M602" s="9" t="s">
        <v>2070</v>
      </c>
      <c r="N602" s="10" t="str">
        <f t="shared" ref="N602:N614" si="128">CONCATENATE(K602," / ",L602," ",M602)</f>
        <v>09HH DEPT OF HEALTH AND HOSPITALS / 330 OFFICE OF BEHAVIORAL HEALTH</v>
      </c>
      <c r="O602" s="17">
        <v>428037</v>
      </c>
      <c r="P602" s="9" t="s">
        <v>497</v>
      </c>
      <c r="Q602" s="11" t="s">
        <v>474</v>
      </c>
      <c r="R602" s="12">
        <v>8.39</v>
      </c>
      <c r="S602" s="9" t="s">
        <v>2830</v>
      </c>
      <c r="T602" s="10" t="str">
        <f t="shared" si="126"/>
        <v>Mental health facility-----Same-----(PER OLA, CHANGED AGENCY # FROM 330 TO 332 - RC/OSRAP)</v>
      </c>
      <c r="U602" s="13" t="s">
        <v>1355</v>
      </c>
      <c r="V602" s="13" t="s">
        <v>1031</v>
      </c>
      <c r="W602" s="9" t="s">
        <v>2740</v>
      </c>
    </row>
    <row r="603" spans="1:23" ht="36" customHeight="1" x14ac:dyDescent="0.2">
      <c r="A603" s="17">
        <v>428038</v>
      </c>
      <c r="B603" s="5" t="s">
        <v>1809</v>
      </c>
      <c r="C603" s="6" t="str">
        <f t="shared" si="127"/>
        <v>S</v>
      </c>
      <c r="D603" s="5" t="s">
        <v>3852</v>
      </c>
      <c r="E603" s="5" t="s">
        <v>1028</v>
      </c>
      <c r="F603" s="7" t="str">
        <f t="shared" si="121"/>
        <v xml:space="preserve">   </v>
      </c>
      <c r="G603" s="8" t="str">
        <f t="shared" si="122"/>
        <v xml:space="preserve"> </v>
      </c>
      <c r="H603" s="8" t="str">
        <f t="shared" si="123"/>
        <v xml:space="preserve"> </v>
      </c>
      <c r="I603" s="8" t="str">
        <f t="shared" si="124"/>
        <v xml:space="preserve"> </v>
      </c>
      <c r="J603" s="8" t="str">
        <f t="shared" si="125"/>
        <v xml:space="preserve"> </v>
      </c>
      <c r="K603" s="9" t="s">
        <v>1808</v>
      </c>
      <c r="L603" s="11" t="s">
        <v>1867</v>
      </c>
      <c r="M603" s="9" t="s">
        <v>1868</v>
      </c>
      <c r="N603" s="10" t="str">
        <f t="shared" si="128"/>
        <v>08B PUBLIC SAFETY SERVICES / 419 OFFICE OF STATE POLICE</v>
      </c>
      <c r="O603" s="17">
        <v>428038</v>
      </c>
      <c r="P603" s="9" t="s">
        <v>498</v>
      </c>
      <c r="Q603" s="11" t="s">
        <v>474</v>
      </c>
      <c r="R603" s="12">
        <v>6.01</v>
      </c>
      <c r="S603" s="9" t="s">
        <v>3887</v>
      </c>
      <c r="T603" s="10" t="str">
        <f t="shared" si="126"/>
        <v>DECLARED BY AGENCY TO BE NONESSENTIAL - TRANSFERRED TO DOA/OSL FOR DISPOSAL - APPRAISED 12/19/2014 - LEGISLATIVE COMMITTEES GRANTED APPROVAL IN 2012 TO SELL FOR $84,000----------NEED TO UPDATE IN LaGOV</v>
      </c>
      <c r="U603" s="13" t="s">
        <v>3882</v>
      </c>
      <c r="W603" s="9" t="s">
        <v>3878</v>
      </c>
    </row>
    <row r="604" spans="1:23" ht="36" customHeight="1" x14ac:dyDescent="0.2">
      <c r="A604" s="17">
        <v>428042</v>
      </c>
      <c r="B604" s="5" t="s">
        <v>1809</v>
      </c>
      <c r="C604" s="6" t="str">
        <f t="shared" si="127"/>
        <v>S</v>
      </c>
      <c r="D604" s="5" t="s">
        <v>3852</v>
      </c>
      <c r="E604" s="5" t="s">
        <v>1028</v>
      </c>
      <c r="F604" s="7" t="str">
        <f t="shared" si="121"/>
        <v xml:space="preserve">   </v>
      </c>
      <c r="G604" s="8" t="str">
        <f t="shared" si="122"/>
        <v xml:space="preserve"> </v>
      </c>
      <c r="H604" s="8" t="str">
        <f t="shared" si="123"/>
        <v xml:space="preserve"> </v>
      </c>
      <c r="I604" s="8" t="str">
        <f t="shared" si="124"/>
        <v xml:space="preserve"> </v>
      </c>
      <c r="J604" s="8" t="str">
        <f t="shared" si="125"/>
        <v xml:space="preserve"> </v>
      </c>
      <c r="K604" s="9" t="s">
        <v>1961</v>
      </c>
      <c r="L604" s="11" t="s">
        <v>2831</v>
      </c>
      <c r="M604" s="9" t="s">
        <v>2832</v>
      </c>
      <c r="N604" s="10" t="str">
        <f t="shared" si="128"/>
        <v>09 DEPT OF HEALTH AND HOSPITALS / B15 BOARD OF PHYSICAL THERAPY</v>
      </c>
      <c r="O604" s="17">
        <v>428042</v>
      </c>
      <c r="P604" s="9" t="s">
        <v>499</v>
      </c>
      <c r="Q604" s="11" t="s">
        <v>474</v>
      </c>
      <c r="R604" s="12">
        <v>0.56999999999999995</v>
      </c>
      <c r="T604" s="10" t="str">
        <f t="shared" si="126"/>
        <v>----------</v>
      </c>
      <c r="U604" s="13" t="s">
        <v>1028</v>
      </c>
      <c r="V604" s="13" t="s">
        <v>1028</v>
      </c>
    </row>
    <row r="605" spans="1:23" ht="36" customHeight="1" x14ac:dyDescent="0.2">
      <c r="A605" s="24">
        <v>428044</v>
      </c>
      <c r="B605" s="5" t="s">
        <v>1809</v>
      </c>
      <c r="C605" s="6" t="str">
        <f t="shared" ref="C605" si="129">IF(CONCATENATE(D605,E605)="SL","M",CONCATENATE(D605,E605))</f>
        <v>S</v>
      </c>
      <c r="D605" s="5" t="s">
        <v>3852</v>
      </c>
      <c r="E605" s="5" t="s">
        <v>1028</v>
      </c>
      <c r="F605" s="7" t="str">
        <f t="shared" ref="F605" si="130">CONCATENATE(H605,I605,J605)</f>
        <v xml:space="preserve">   </v>
      </c>
      <c r="G605" s="8" t="str">
        <f t="shared" ref="G605" si="131">IFERROR(IF(SEARCH("*SELL*",V605,1),"S")," ")</f>
        <v xml:space="preserve"> </v>
      </c>
      <c r="H605" s="8" t="str">
        <f t="shared" ref="H605" si="132">IFERROR(IF(SEARCH("*RECREAT*",T605,1),"R")," ")</f>
        <v xml:space="preserve"> </v>
      </c>
      <c r="I605" s="8" t="str">
        <f t="shared" ref="I605" si="133">IFERROR(IF(SEARCH("*TIMBER*",T605,1),"T")," ")</f>
        <v xml:space="preserve"> </v>
      </c>
      <c r="J605" s="8" t="str">
        <f t="shared" ref="J605" si="134">IFERROR(IF(SEARCH("*LEAS*",T605,1),"L")," ")</f>
        <v xml:space="preserve"> </v>
      </c>
      <c r="K605" s="10" t="s">
        <v>1831</v>
      </c>
      <c r="L605" s="11">
        <v>513</v>
      </c>
      <c r="M605" s="9" t="s">
        <v>1895</v>
      </c>
      <c r="N605" s="10" t="s">
        <v>1831</v>
      </c>
      <c r="O605" s="24">
        <v>428044</v>
      </c>
      <c r="P605" s="9" t="s">
        <v>3934</v>
      </c>
      <c r="Q605" s="11" t="s">
        <v>474</v>
      </c>
      <c r="R605" s="12">
        <v>9</v>
      </c>
      <c r="T605" s="10" t="str">
        <f t="shared" ref="T605" si="135">CONCATENATE(U605,"-----",V605,"-----",W605)</f>
        <v>----------</v>
      </c>
      <c r="U605" s="13" t="s">
        <v>1028</v>
      </c>
      <c r="V605" s="13" t="s">
        <v>1028</v>
      </c>
    </row>
    <row r="606" spans="1:23" ht="36" customHeight="1" x14ac:dyDescent="0.2">
      <c r="A606" s="17">
        <v>449002</v>
      </c>
      <c r="B606" s="5" t="s">
        <v>1809</v>
      </c>
      <c r="C606" s="6" t="str">
        <f t="shared" si="127"/>
        <v>S</v>
      </c>
      <c r="D606" s="5" t="s">
        <v>3852</v>
      </c>
      <c r="E606" s="5" t="s">
        <v>1028</v>
      </c>
      <c r="F606" s="7" t="str">
        <f t="shared" si="121"/>
        <v xml:space="preserve">   </v>
      </c>
      <c r="G606" s="8" t="str">
        <f t="shared" si="122"/>
        <v xml:space="preserve"> </v>
      </c>
      <c r="H606" s="8" t="str">
        <f t="shared" si="123"/>
        <v xml:space="preserve"> </v>
      </c>
      <c r="I606" s="8" t="str">
        <f t="shared" si="124"/>
        <v xml:space="preserve"> </v>
      </c>
      <c r="J606" s="8" t="str">
        <f t="shared" si="125"/>
        <v xml:space="preserve"> </v>
      </c>
      <c r="K606" s="9" t="s">
        <v>1810</v>
      </c>
      <c r="L606" s="11" t="s">
        <v>1811</v>
      </c>
      <c r="M606" s="9" t="s">
        <v>1812</v>
      </c>
      <c r="N606" s="10" t="str">
        <f t="shared" si="128"/>
        <v>19A HIGHER EDUCATION / 649 BD OF SUPRS-COMM &amp; TECH COLL</v>
      </c>
      <c r="O606" s="17">
        <v>449002</v>
      </c>
      <c r="P606" s="9" t="s">
        <v>500</v>
      </c>
      <c r="Q606" s="11" t="s">
        <v>501</v>
      </c>
      <c r="R606" s="12">
        <v>3.7</v>
      </c>
      <c r="S606" s="9" t="s">
        <v>2833</v>
      </c>
      <c r="T606" s="10" t="str">
        <f t="shared" si="126"/>
        <v>----------</v>
      </c>
      <c r="U606" s="13" t="s">
        <v>1028</v>
      </c>
      <c r="V606" s="13" t="s">
        <v>1028</v>
      </c>
    </row>
    <row r="607" spans="1:23" ht="36" customHeight="1" x14ac:dyDescent="0.2">
      <c r="A607" s="17">
        <v>449003</v>
      </c>
      <c r="B607" s="5" t="s">
        <v>1809</v>
      </c>
      <c r="C607" s="6" t="str">
        <f t="shared" si="127"/>
        <v>S</v>
      </c>
      <c r="D607" s="5" t="s">
        <v>3852</v>
      </c>
      <c r="E607" s="5" t="s">
        <v>1028</v>
      </c>
      <c r="F607" s="7" t="str">
        <f t="shared" si="121"/>
        <v xml:space="preserve">   </v>
      </c>
      <c r="G607" s="8" t="str">
        <f t="shared" si="122"/>
        <v xml:space="preserve"> </v>
      </c>
      <c r="H607" s="8" t="str">
        <f t="shared" si="123"/>
        <v xml:space="preserve"> </v>
      </c>
      <c r="I607" s="8" t="str">
        <f t="shared" si="124"/>
        <v xml:space="preserve"> </v>
      </c>
      <c r="J607" s="8" t="str">
        <f t="shared" si="125"/>
        <v xml:space="preserve"> </v>
      </c>
      <c r="K607" s="9" t="s">
        <v>1902</v>
      </c>
      <c r="L607" s="11" t="s">
        <v>2014</v>
      </c>
      <c r="M607" s="9" t="s">
        <v>2015</v>
      </c>
      <c r="N607" s="10" t="str">
        <f t="shared" si="128"/>
        <v>09HH DEPT OF HEALTH AND HOSPITALS / 340 OFF FOR CITIZENS DEV DISABLIT.</v>
      </c>
      <c r="O607" s="17">
        <v>449003</v>
      </c>
      <c r="P607" s="9" t="s">
        <v>502</v>
      </c>
      <c r="Q607" s="11" t="s">
        <v>501</v>
      </c>
      <c r="R607" s="12">
        <v>17.829999999999998</v>
      </c>
      <c r="S607" s="9" t="s">
        <v>2834</v>
      </c>
      <c r="T607" s="10" t="str">
        <f t="shared" si="126"/>
        <v>Facility closed December 2010 has a CEA with St. Landry School Board to use the property.-----This facility is being privatized June 12, 2011-----DEVELOPMENTAL CENTER FOR THE MENTALLY RETARDED - FORMERLY CALLED OPELOUS AS DEVELOPMENTAL CENTER.</v>
      </c>
      <c r="U607" s="13" t="s">
        <v>1423</v>
      </c>
      <c r="V607" s="13" t="s">
        <v>1424</v>
      </c>
      <c r="W607" s="9" t="s">
        <v>2835</v>
      </c>
    </row>
    <row r="608" spans="1:23" ht="36" customHeight="1" x14ac:dyDescent="0.2">
      <c r="A608" s="17">
        <v>449006</v>
      </c>
      <c r="B608" s="5" t="s">
        <v>1809</v>
      </c>
      <c r="C608" s="6" t="str">
        <f t="shared" si="127"/>
        <v>L</v>
      </c>
      <c r="D608" s="5" t="s">
        <v>1028</v>
      </c>
      <c r="E608" s="5" t="s">
        <v>3850</v>
      </c>
      <c r="F608" s="7" t="str">
        <f t="shared" si="121"/>
        <v xml:space="preserve">   </v>
      </c>
      <c r="G608" s="8" t="str">
        <f t="shared" si="122"/>
        <v xml:space="preserve"> </v>
      </c>
      <c r="H608" s="8" t="str">
        <f t="shared" si="123"/>
        <v xml:space="preserve"> </v>
      </c>
      <c r="I608" s="8" t="str">
        <f t="shared" si="124"/>
        <v xml:space="preserve"> </v>
      </c>
      <c r="J608" s="8" t="str">
        <f t="shared" si="125"/>
        <v xml:space="preserve"> </v>
      </c>
      <c r="K608" s="9" t="s">
        <v>1856</v>
      </c>
      <c r="L608" s="11">
        <v>112</v>
      </c>
      <c r="M608" s="9" t="s">
        <v>1893</v>
      </c>
      <c r="N608" s="10" t="str">
        <f t="shared" si="128"/>
        <v>01 EXECUTIVE DEPARTMENT / 112 DEPT OF MILITARY AFFAIRS</v>
      </c>
      <c r="O608" s="17">
        <v>449006</v>
      </c>
      <c r="P608" s="9" t="s">
        <v>503</v>
      </c>
      <c r="Q608" s="11" t="s">
        <v>501</v>
      </c>
      <c r="R608" s="12">
        <v>5.72</v>
      </c>
      <c r="S608" s="9" t="s">
        <v>2836</v>
      </c>
      <c r="T608" s="10" t="str">
        <f t="shared" si="126"/>
        <v>Houses Co D, 3-156 INF BN-----Houses Co D, 3-156 INF BN-----</v>
      </c>
      <c r="U608" s="13" t="s">
        <v>1425</v>
      </c>
      <c r="V608" s="13" t="s">
        <v>1425</v>
      </c>
    </row>
    <row r="609" spans="1:23" ht="36" customHeight="1" x14ac:dyDescent="0.2">
      <c r="A609" s="17">
        <v>449007</v>
      </c>
      <c r="B609" s="5" t="s">
        <v>1809</v>
      </c>
      <c r="C609" s="6" t="str">
        <f t="shared" si="127"/>
        <v>S</v>
      </c>
      <c r="D609" s="5" t="s">
        <v>3852</v>
      </c>
      <c r="E609" s="5" t="s">
        <v>1028</v>
      </c>
      <c r="F609" s="7" t="str">
        <f t="shared" si="121"/>
        <v xml:space="preserve">   </v>
      </c>
      <c r="G609" s="8" t="str">
        <f t="shared" si="122"/>
        <v xml:space="preserve"> </v>
      </c>
      <c r="H609" s="8" t="str">
        <f t="shared" si="123"/>
        <v xml:space="preserve"> </v>
      </c>
      <c r="I609" s="8" t="str">
        <f t="shared" si="124"/>
        <v xml:space="preserve"> </v>
      </c>
      <c r="J609" s="8" t="str">
        <f t="shared" si="125"/>
        <v xml:space="preserve"> </v>
      </c>
      <c r="K609" s="9" t="s">
        <v>1810</v>
      </c>
      <c r="L609" s="11" t="s">
        <v>1811</v>
      </c>
      <c r="M609" s="9" t="s">
        <v>1812</v>
      </c>
      <c r="N609" s="10" t="str">
        <f t="shared" si="128"/>
        <v>19A HIGHER EDUCATION / 649 BD OF SUPRS-COMM &amp; TECH COLL</v>
      </c>
      <c r="O609" s="17">
        <v>449007</v>
      </c>
      <c r="P609" s="9" t="s">
        <v>504</v>
      </c>
      <c r="Q609" s="11" t="s">
        <v>501</v>
      </c>
      <c r="R609" s="12">
        <v>6.21</v>
      </c>
      <c r="S609" s="9" t="s">
        <v>2837</v>
      </c>
      <c r="T609" s="10" t="str">
        <f t="shared" si="126"/>
        <v>----------</v>
      </c>
      <c r="U609" s="13" t="s">
        <v>1028</v>
      </c>
      <c r="V609" s="13" t="s">
        <v>1028</v>
      </c>
    </row>
    <row r="610" spans="1:23" ht="36" customHeight="1" x14ac:dyDescent="0.2">
      <c r="A610" s="17">
        <v>449008</v>
      </c>
      <c r="B610" s="5" t="s">
        <v>1809</v>
      </c>
      <c r="C610" s="6" t="str">
        <f t="shared" si="127"/>
        <v>S</v>
      </c>
      <c r="D610" s="5" t="s">
        <v>3852</v>
      </c>
      <c r="E610" s="5" t="s">
        <v>1028</v>
      </c>
      <c r="F610" s="7" t="str">
        <f t="shared" si="121"/>
        <v xml:space="preserve">   </v>
      </c>
      <c r="G610" s="8" t="str">
        <f t="shared" si="122"/>
        <v xml:space="preserve"> </v>
      </c>
      <c r="H610" s="8" t="str">
        <f t="shared" si="123"/>
        <v xml:space="preserve"> </v>
      </c>
      <c r="I610" s="8" t="str">
        <f t="shared" si="124"/>
        <v xml:space="preserve"> </v>
      </c>
      <c r="J610" s="8" t="str">
        <f t="shared" si="125"/>
        <v xml:space="preserve"> </v>
      </c>
      <c r="K610" s="9" t="s">
        <v>2168</v>
      </c>
      <c r="L610" s="11" t="s">
        <v>2169</v>
      </c>
      <c r="M610" s="9" t="s">
        <v>2170</v>
      </c>
      <c r="N610" s="10" t="str">
        <f t="shared" si="128"/>
        <v>14 LOUISIANA WORKFORCE COMMISSION / 474 LWC-WORKFORCE SUPPORT/TRAINING</v>
      </c>
      <c r="O610" s="17">
        <v>449008</v>
      </c>
      <c r="P610" s="9" t="s">
        <v>505</v>
      </c>
      <c r="Q610" s="11" t="s">
        <v>501</v>
      </c>
      <c r="R610" s="12">
        <v>0.51</v>
      </c>
      <c r="S610" s="9" t="s">
        <v>2838</v>
      </c>
      <c r="T610" s="10" t="str">
        <f t="shared" si="126"/>
        <v>----------</v>
      </c>
      <c r="U610" s="13" t="s">
        <v>1028</v>
      </c>
      <c r="V610" s="13" t="s">
        <v>1028</v>
      </c>
    </row>
    <row r="611" spans="1:23" ht="36" customHeight="1" x14ac:dyDescent="0.2">
      <c r="A611" s="17">
        <v>449009</v>
      </c>
      <c r="B611" s="5" t="s">
        <v>1809</v>
      </c>
      <c r="C611" s="6" t="str">
        <f t="shared" si="127"/>
        <v>S</v>
      </c>
      <c r="D611" s="5" t="s">
        <v>3852</v>
      </c>
      <c r="E611" s="5" t="s">
        <v>1028</v>
      </c>
      <c r="F611" s="7" t="str">
        <f t="shared" si="121"/>
        <v xml:space="preserve">   </v>
      </c>
      <c r="G611" s="8" t="str">
        <f t="shared" si="122"/>
        <v xml:space="preserve"> </v>
      </c>
      <c r="H611" s="8" t="str">
        <f t="shared" si="123"/>
        <v xml:space="preserve"> </v>
      </c>
      <c r="I611" s="8" t="str">
        <f t="shared" si="124"/>
        <v xml:space="preserve"> </v>
      </c>
      <c r="J611" s="8" t="str">
        <f t="shared" si="125"/>
        <v xml:space="preserve"> </v>
      </c>
      <c r="K611" s="9" t="s">
        <v>1831</v>
      </c>
      <c r="L611" s="11" t="s">
        <v>1894</v>
      </c>
      <c r="M611" s="9" t="s">
        <v>1895</v>
      </c>
      <c r="N611" s="10" t="str">
        <f t="shared" si="128"/>
        <v>16 DEPT OF WILDLIFE &amp; FISHERIES / 513 OFFICE OF WILDLIFE</v>
      </c>
      <c r="O611" s="17">
        <v>449009</v>
      </c>
      <c r="P611" s="9" t="s">
        <v>506</v>
      </c>
      <c r="Q611" s="11" t="s">
        <v>501</v>
      </c>
      <c r="R611" s="12">
        <v>2.0099999999999998</v>
      </c>
      <c r="S611" s="9" t="s">
        <v>2839</v>
      </c>
      <c r="T611" s="10" t="str">
        <f t="shared" si="126"/>
        <v>DISTRICT 6 HEADQUARTERS----------PER MR. SONNIER, THERE ARE 2 ADD'L BLDGS THAT HAVE NOT BEEN APPRAISED. 2 .01 ACRES, 250' FRONT ON HWY 182 BY 350' DEEP.</v>
      </c>
      <c r="U611" s="13" t="s">
        <v>1426</v>
      </c>
      <c r="V611" s="13" t="s">
        <v>1028</v>
      </c>
      <c r="W611" s="9" t="s">
        <v>2840</v>
      </c>
    </row>
    <row r="612" spans="1:23" ht="36" customHeight="1" x14ac:dyDescent="0.2">
      <c r="A612" s="17">
        <v>449010</v>
      </c>
      <c r="B612" s="5" t="s">
        <v>1809</v>
      </c>
      <c r="C612" s="6" t="str">
        <f t="shared" si="127"/>
        <v>L</v>
      </c>
      <c r="D612" s="5" t="s">
        <v>1028</v>
      </c>
      <c r="E612" s="5" t="s">
        <v>3850</v>
      </c>
      <c r="F612" s="7" t="str">
        <f t="shared" si="121"/>
        <v xml:space="preserve">  L</v>
      </c>
      <c r="G612" s="8" t="str">
        <f t="shared" si="122"/>
        <v xml:space="preserve"> </v>
      </c>
      <c r="H612" s="8" t="str">
        <f t="shared" si="123"/>
        <v xml:space="preserve"> </v>
      </c>
      <c r="I612" s="8" t="str">
        <f t="shared" si="124"/>
        <v xml:space="preserve"> </v>
      </c>
      <c r="J612" s="8" t="str">
        <f t="shared" si="125"/>
        <v>L</v>
      </c>
      <c r="K612" s="9" t="s">
        <v>1831</v>
      </c>
      <c r="L612" s="11">
        <v>513</v>
      </c>
      <c r="M612" s="9" t="s">
        <v>1895</v>
      </c>
      <c r="N612" s="10" t="str">
        <f t="shared" si="128"/>
        <v>16 DEPT OF WILDLIFE &amp; FISHERIES / 513 OFFICE OF WILDLIFE</v>
      </c>
      <c r="O612" s="17">
        <v>449010</v>
      </c>
      <c r="P612" s="9" t="s">
        <v>507</v>
      </c>
      <c r="Q612" s="11" t="s">
        <v>501</v>
      </c>
      <c r="R612" s="12">
        <v>11100</v>
      </c>
      <c r="S612" s="9" t="s">
        <v>2841</v>
      </c>
      <c r="T612" s="10" t="str">
        <f t="shared" si="126"/>
        <v>WMA----------SITE INCLUDES DWLF-ENFORCEMENT BLDG. *** 25 YR LEASE IN T4&amp;5S-R4&amp;5E.</v>
      </c>
      <c r="U612" s="13" t="s">
        <v>1141</v>
      </c>
      <c r="V612" s="13" t="s">
        <v>1028</v>
      </c>
      <c r="W612" s="9" t="s">
        <v>2842</v>
      </c>
    </row>
    <row r="613" spans="1:23" ht="36" customHeight="1" x14ac:dyDescent="0.2">
      <c r="A613" s="17">
        <v>449012</v>
      </c>
      <c r="B613" s="5" t="s">
        <v>1809</v>
      </c>
      <c r="C613" s="6" t="str">
        <f t="shared" si="127"/>
        <v>S</v>
      </c>
      <c r="D613" s="5" t="s">
        <v>3852</v>
      </c>
      <c r="E613" s="5" t="s">
        <v>1028</v>
      </c>
      <c r="F613" s="7" t="str">
        <f t="shared" si="121"/>
        <v xml:space="preserve">   </v>
      </c>
      <c r="G613" s="8" t="str">
        <f t="shared" si="122"/>
        <v xml:space="preserve"> </v>
      </c>
      <c r="H613" s="8" t="str">
        <f t="shared" si="123"/>
        <v xml:space="preserve"> </v>
      </c>
      <c r="I613" s="8" t="str">
        <f t="shared" si="124"/>
        <v xml:space="preserve"> </v>
      </c>
      <c r="J613" s="8" t="str">
        <f t="shared" si="125"/>
        <v xml:space="preserve"> </v>
      </c>
      <c r="K613" s="9" t="s">
        <v>1902</v>
      </c>
      <c r="L613" s="11" t="s">
        <v>2014</v>
      </c>
      <c r="M613" s="9" t="s">
        <v>2015</v>
      </c>
      <c r="N613" s="10" t="str">
        <f t="shared" si="128"/>
        <v>09HH DEPT OF HEALTH AND HOSPITALS / 340 OFF FOR CITIZENS DEV DISABLIT.</v>
      </c>
      <c r="O613" s="17">
        <v>449012</v>
      </c>
      <c r="P613" s="9" t="s">
        <v>508</v>
      </c>
      <c r="Q613" s="11" t="s">
        <v>501</v>
      </c>
      <c r="R613" s="12">
        <v>0</v>
      </c>
      <c r="S613" s="9" t="s">
        <v>2843</v>
      </c>
      <c r="T613" s="10" t="str">
        <f t="shared" si="126"/>
        <v>Facility closed December of 2010 can be surplused.----------FORMERLY CALLED GUILLORY DEVELOPMENTAL CENTER</v>
      </c>
      <c r="U613" s="13" t="s">
        <v>1427</v>
      </c>
      <c r="V613" s="13" t="s">
        <v>1028</v>
      </c>
      <c r="W613" s="9" t="s">
        <v>2844</v>
      </c>
    </row>
    <row r="614" spans="1:23" ht="36" customHeight="1" x14ac:dyDescent="0.2">
      <c r="A614" s="17">
        <v>449013</v>
      </c>
      <c r="B614" s="5" t="s">
        <v>1809</v>
      </c>
      <c r="C614" s="6" t="str">
        <f t="shared" si="127"/>
        <v>S</v>
      </c>
      <c r="D614" s="5" t="s">
        <v>3852</v>
      </c>
      <c r="E614" s="5" t="s">
        <v>1028</v>
      </c>
      <c r="F614" s="7" t="str">
        <f t="shared" si="121"/>
        <v xml:space="preserve">   </v>
      </c>
      <c r="G614" s="8" t="str">
        <f t="shared" si="122"/>
        <v xml:space="preserve"> </v>
      </c>
      <c r="H614" s="8" t="str">
        <f t="shared" si="123"/>
        <v xml:space="preserve"> </v>
      </c>
      <c r="I614" s="8" t="str">
        <f t="shared" si="124"/>
        <v xml:space="preserve"> </v>
      </c>
      <c r="J614" s="8" t="str">
        <f t="shared" si="125"/>
        <v xml:space="preserve"> </v>
      </c>
      <c r="K614" s="9" t="s">
        <v>1825</v>
      </c>
      <c r="L614" s="11" t="s">
        <v>1826</v>
      </c>
      <c r="M614" s="9" t="s">
        <v>1827</v>
      </c>
      <c r="N614" s="10" t="str">
        <f t="shared" si="128"/>
        <v>07 DEPT OF TRANSPORTATION &amp; DEVELOPMENT / 276 ENGINEERING AND OPERATIONS</v>
      </c>
      <c r="O614" s="17">
        <v>449013</v>
      </c>
      <c r="P614" s="9" t="s">
        <v>509</v>
      </c>
      <c r="Q614" s="11" t="s">
        <v>501</v>
      </c>
      <c r="R614" s="12">
        <v>4.4000000000000004</v>
      </c>
      <c r="S614" s="9" t="s">
        <v>2845</v>
      </c>
      <c r="T614" s="10" t="str">
        <f t="shared" si="126"/>
        <v>Maintenance Facility/Yard-----Same-----</v>
      </c>
      <c r="U614" s="13" t="s">
        <v>1032</v>
      </c>
      <c r="V614" s="13" t="s">
        <v>1031</v>
      </c>
    </row>
    <row r="615" spans="1:23" ht="36" customHeight="1" x14ac:dyDescent="0.2">
      <c r="A615" s="17">
        <v>449018</v>
      </c>
      <c r="B615" s="5" t="s">
        <v>1809</v>
      </c>
      <c r="C615" s="6" t="str">
        <f t="shared" ref="C615:C647" si="136">IF(CONCATENATE(D615,E615)="SL","M",CONCATENATE(D615,E615))</f>
        <v>S</v>
      </c>
      <c r="D615" s="5" t="s">
        <v>3852</v>
      </c>
      <c r="E615" s="5" t="s">
        <v>1028</v>
      </c>
      <c r="F615" s="7" t="str">
        <f t="shared" si="121"/>
        <v xml:space="preserve">   </v>
      </c>
      <c r="G615" s="8" t="str">
        <f t="shared" si="122"/>
        <v xml:space="preserve"> </v>
      </c>
      <c r="H615" s="8" t="str">
        <f t="shared" si="123"/>
        <v xml:space="preserve"> </v>
      </c>
      <c r="I615" s="8" t="str">
        <f t="shared" si="124"/>
        <v xml:space="preserve"> </v>
      </c>
      <c r="J615" s="8" t="str">
        <f t="shared" si="125"/>
        <v xml:space="preserve"> </v>
      </c>
      <c r="K615" s="9" t="s">
        <v>1825</v>
      </c>
      <c r="L615" s="11" t="s">
        <v>1826</v>
      </c>
      <c r="M615" s="9" t="s">
        <v>1827</v>
      </c>
      <c r="N615" s="10" t="str">
        <f t="shared" ref="N615:N647" si="137">CONCATENATE(K615," / ",L615," ",M615)</f>
        <v>07 DEPT OF TRANSPORTATION &amp; DEVELOPMENT / 276 ENGINEERING AND OPERATIONS</v>
      </c>
      <c r="O615" s="17">
        <v>449018</v>
      </c>
      <c r="P615" s="9" t="s">
        <v>510</v>
      </c>
      <c r="Q615" s="11" t="s">
        <v>501</v>
      </c>
      <c r="R615" s="12">
        <v>0.46</v>
      </c>
      <c r="S615" s="9" t="s">
        <v>2846</v>
      </c>
      <c r="T615" s="10" t="str">
        <f t="shared" si="126"/>
        <v>Area Engineer/Project Engineering Office-----Same-----</v>
      </c>
      <c r="U615" s="13" t="s">
        <v>1428</v>
      </c>
      <c r="V615" s="13" t="s">
        <v>1031</v>
      </c>
    </row>
    <row r="616" spans="1:23" ht="36" customHeight="1" x14ac:dyDescent="0.2">
      <c r="A616" s="17">
        <v>449019</v>
      </c>
      <c r="B616" s="5" t="s">
        <v>1809</v>
      </c>
      <c r="C616" s="6" t="str">
        <f t="shared" si="136"/>
        <v>S</v>
      </c>
      <c r="D616" s="5" t="s">
        <v>3852</v>
      </c>
      <c r="E616" s="5" t="s">
        <v>1028</v>
      </c>
      <c r="F616" s="7" t="str">
        <f t="shared" si="121"/>
        <v xml:space="preserve">   </v>
      </c>
      <c r="G616" s="8" t="str">
        <f t="shared" si="122"/>
        <v>S</v>
      </c>
      <c r="H616" s="8" t="str">
        <f t="shared" si="123"/>
        <v xml:space="preserve"> </v>
      </c>
      <c r="I616" s="8" t="str">
        <f t="shared" si="124"/>
        <v xml:space="preserve"> </v>
      </c>
      <c r="J616" s="8" t="str">
        <f t="shared" si="125"/>
        <v xml:space="preserve"> </v>
      </c>
      <c r="K616" s="9" t="s">
        <v>1856</v>
      </c>
      <c r="L616" s="11" t="s">
        <v>1857</v>
      </c>
      <c r="M616" s="9" t="s">
        <v>1858</v>
      </c>
      <c r="N616" s="10" t="str">
        <f t="shared" si="137"/>
        <v>01 EXECUTIVE DEPARTMENT / 107 DIVISION OF ADMINISTRATION</v>
      </c>
      <c r="O616" s="17">
        <v>449019</v>
      </c>
      <c r="P616" s="9" t="s">
        <v>149</v>
      </c>
      <c r="Q616" s="11" t="s">
        <v>501</v>
      </c>
      <c r="R616" s="12">
        <v>2.04</v>
      </c>
      <c r="S616" s="9" t="s">
        <v>2847</v>
      </c>
      <c r="T616" s="10" t="str">
        <f t="shared" si="126"/>
        <v>{TF#1307.100}  FIELD (YARD) - DUAL CLAIMED;  ORLEANS PARISH SCHOOL BOARD (85.16% INTEREST);  JEFFERSON PARISH SCHOOL BOARD (14.8-----SELL WITH CONSENT OF SCHOOL BOARDS-----U.S. TRACT BOOK 8A PAGE 176 &amp; STATE TRACT BOOK 20 PAGE 32.</v>
      </c>
      <c r="U616" s="13" t="s">
        <v>1429</v>
      </c>
      <c r="V616" s="13" t="s">
        <v>1430</v>
      </c>
      <c r="W616" s="9" t="s">
        <v>2848</v>
      </c>
    </row>
    <row r="617" spans="1:23" ht="36" customHeight="1" x14ac:dyDescent="0.2">
      <c r="A617" s="17">
        <v>449021</v>
      </c>
      <c r="B617" s="5" t="s">
        <v>1809</v>
      </c>
      <c r="C617" s="6" t="str">
        <f t="shared" si="136"/>
        <v>S</v>
      </c>
      <c r="D617" s="5" t="s">
        <v>3852</v>
      </c>
      <c r="E617" s="5" t="s">
        <v>1028</v>
      </c>
      <c r="F617" s="7" t="str">
        <f t="shared" si="121"/>
        <v xml:space="preserve">   </v>
      </c>
      <c r="G617" s="8" t="str">
        <f t="shared" si="122"/>
        <v xml:space="preserve"> </v>
      </c>
      <c r="H617" s="8" t="str">
        <f t="shared" si="123"/>
        <v xml:space="preserve"> </v>
      </c>
      <c r="I617" s="8" t="str">
        <f t="shared" si="124"/>
        <v xml:space="preserve"> </v>
      </c>
      <c r="J617" s="8" t="str">
        <f t="shared" si="125"/>
        <v xml:space="preserve"> </v>
      </c>
      <c r="K617" s="9" t="s">
        <v>1825</v>
      </c>
      <c r="L617" s="11" t="s">
        <v>1826</v>
      </c>
      <c r="M617" s="9" t="s">
        <v>1827</v>
      </c>
      <c r="N617" s="10" t="str">
        <f t="shared" si="137"/>
        <v>07 DEPT OF TRANSPORTATION &amp; DEVELOPMENT / 276 ENGINEERING AND OPERATIONS</v>
      </c>
      <c r="O617" s="17">
        <v>449021</v>
      </c>
      <c r="P617" s="9" t="s">
        <v>511</v>
      </c>
      <c r="Q617" s="11" t="s">
        <v>501</v>
      </c>
      <c r="R617" s="12">
        <v>205.92</v>
      </c>
      <c r="S617" s="9" t="s">
        <v>2849</v>
      </c>
      <c r="T617" s="10" t="str">
        <f t="shared" si="126"/>
        <v>Interstate Rest Area in service----------DOTD PROVIDED SOME (BUT NOT ALL) CONVEY DOCUMENTS-ACREAGE INCOMPLETE.</v>
      </c>
      <c r="U617" s="13" t="s">
        <v>1431</v>
      </c>
      <c r="V617" s="13" t="s">
        <v>1028</v>
      </c>
      <c r="W617" s="9" t="s">
        <v>2850</v>
      </c>
    </row>
    <row r="618" spans="1:23" ht="36" customHeight="1" x14ac:dyDescent="0.2">
      <c r="A618" s="17">
        <v>449022</v>
      </c>
      <c r="B618" s="5" t="s">
        <v>1809</v>
      </c>
      <c r="C618" s="6" t="str">
        <f t="shared" si="136"/>
        <v>S</v>
      </c>
      <c r="D618" s="5" t="s">
        <v>3852</v>
      </c>
      <c r="E618" s="5" t="s">
        <v>1028</v>
      </c>
      <c r="F618" s="7" t="str">
        <f t="shared" si="121"/>
        <v xml:space="preserve">   </v>
      </c>
      <c r="G618" s="8" t="str">
        <f t="shared" si="122"/>
        <v xml:space="preserve"> </v>
      </c>
      <c r="H618" s="8" t="str">
        <f t="shared" si="123"/>
        <v xml:space="preserve"> </v>
      </c>
      <c r="I618" s="8" t="str">
        <f t="shared" si="124"/>
        <v xml:space="preserve"> </v>
      </c>
      <c r="J618" s="8" t="str">
        <f t="shared" si="125"/>
        <v xml:space="preserve"> </v>
      </c>
      <c r="K618" s="9" t="s">
        <v>1831</v>
      </c>
      <c r="L618" s="11" t="s">
        <v>1894</v>
      </c>
      <c r="M618" s="9" t="s">
        <v>1895</v>
      </c>
      <c r="N618" s="10" t="str">
        <f t="shared" si="137"/>
        <v>16 DEPT OF WILDLIFE &amp; FISHERIES / 513 OFFICE OF WILDLIFE</v>
      </c>
      <c r="O618" s="17">
        <v>449022</v>
      </c>
      <c r="P618" s="9" t="s">
        <v>512</v>
      </c>
      <c r="Q618" s="11" t="s">
        <v>501</v>
      </c>
      <c r="R618" s="12">
        <v>813.3</v>
      </c>
      <c r="S618" s="9" t="s">
        <v>2758</v>
      </c>
      <c r="T618" s="10" t="str">
        <f t="shared" si="126"/>
        <v>WILDLIFE CONSERVATION WMA----------SITE LIES IN RAPIDES, EVANGELINE, AVOYELLES, &amp; ST. LANDRY PARISHES.</v>
      </c>
      <c r="U618" s="13" t="s">
        <v>1400</v>
      </c>
      <c r="V618" s="13" t="s">
        <v>1028</v>
      </c>
      <c r="W618" s="9" t="s">
        <v>2759</v>
      </c>
    </row>
    <row r="619" spans="1:23" ht="36" customHeight="1" x14ac:dyDescent="0.2">
      <c r="A619" s="17">
        <v>449023</v>
      </c>
      <c r="B619" s="5" t="s">
        <v>1809</v>
      </c>
      <c r="C619" s="6" t="str">
        <f t="shared" si="136"/>
        <v>S</v>
      </c>
      <c r="D619" s="5" t="s">
        <v>3852</v>
      </c>
      <c r="E619" s="5" t="s">
        <v>1028</v>
      </c>
      <c r="F619" s="7" t="str">
        <f t="shared" si="121"/>
        <v xml:space="preserve">   </v>
      </c>
      <c r="G619" s="8" t="str">
        <f t="shared" si="122"/>
        <v xml:space="preserve"> </v>
      </c>
      <c r="H619" s="8" t="str">
        <f t="shared" si="123"/>
        <v xml:space="preserve"> </v>
      </c>
      <c r="I619" s="8" t="str">
        <f t="shared" si="124"/>
        <v xml:space="preserve"> </v>
      </c>
      <c r="J619" s="8" t="str">
        <f t="shared" si="125"/>
        <v xml:space="preserve"> </v>
      </c>
      <c r="K619" s="9" t="s">
        <v>1810</v>
      </c>
      <c r="L619" s="11" t="s">
        <v>1911</v>
      </c>
      <c r="M619" s="9" t="s">
        <v>1912</v>
      </c>
      <c r="N619" s="10" t="str">
        <f t="shared" si="137"/>
        <v>19A HIGHER EDUCATION / 615 SOUTHERN UNIV-BD OF SUPERVISOR</v>
      </c>
      <c r="O619" s="17">
        <v>449023</v>
      </c>
      <c r="P619" s="9" t="s">
        <v>513</v>
      </c>
      <c r="Q619" s="11" t="s">
        <v>501</v>
      </c>
      <c r="R619" s="12">
        <v>3.46</v>
      </c>
      <c r="S619" s="9" t="s">
        <v>2851</v>
      </c>
      <c r="T619" s="10" t="str">
        <f t="shared" si="126"/>
        <v>----------</v>
      </c>
      <c r="U619" s="13" t="s">
        <v>1028</v>
      </c>
      <c r="V619" s="13" t="s">
        <v>1028</v>
      </c>
    </row>
    <row r="620" spans="1:23" ht="36" customHeight="1" x14ac:dyDescent="0.2">
      <c r="A620" s="17">
        <v>449025</v>
      </c>
      <c r="B620" s="5" t="s">
        <v>1809</v>
      </c>
      <c r="C620" s="6" t="str">
        <f t="shared" si="136"/>
        <v>S</v>
      </c>
      <c r="D620" s="5" t="s">
        <v>3852</v>
      </c>
      <c r="E620" s="5" t="s">
        <v>1028</v>
      </c>
      <c r="F620" s="7" t="str">
        <f t="shared" si="121"/>
        <v xml:space="preserve">   </v>
      </c>
      <c r="G620" s="8" t="str">
        <f t="shared" si="122"/>
        <v xml:space="preserve"> </v>
      </c>
      <c r="H620" s="8" t="str">
        <f t="shared" si="123"/>
        <v xml:space="preserve"> </v>
      </c>
      <c r="I620" s="8" t="str">
        <f t="shared" si="124"/>
        <v xml:space="preserve"> </v>
      </c>
      <c r="J620" s="8" t="str">
        <f t="shared" si="125"/>
        <v xml:space="preserve"> </v>
      </c>
      <c r="K620" s="9" t="s">
        <v>2096</v>
      </c>
      <c r="L620" s="11" t="s">
        <v>2082</v>
      </c>
      <c r="M620" s="9" t="s">
        <v>2083</v>
      </c>
      <c r="N620" s="10" t="str">
        <f t="shared" si="137"/>
        <v>04G DEPT OF AGRICULTURE &amp; FORESTRY / 160 AGRICULTURE AND FORESTRY</v>
      </c>
      <c r="O620" s="17">
        <v>449025</v>
      </c>
      <c r="P620" s="9" t="s">
        <v>514</v>
      </c>
      <c r="Q620" s="11" t="s">
        <v>501</v>
      </c>
      <c r="R620" s="12">
        <v>3.4079999999999999</v>
      </c>
      <c r="S620" s="9" t="s">
        <v>2852</v>
      </c>
      <c r="T620" s="10" t="str">
        <f t="shared" si="126"/>
        <v>----------</v>
      </c>
      <c r="U620" s="13" t="s">
        <v>1028</v>
      </c>
      <c r="V620" s="13" t="s">
        <v>1028</v>
      </c>
    </row>
    <row r="621" spans="1:23" ht="36" customHeight="1" x14ac:dyDescent="0.2">
      <c r="A621" s="17">
        <v>450001</v>
      </c>
      <c r="B621" s="5" t="s">
        <v>1809</v>
      </c>
      <c r="C621" s="6" t="str">
        <f t="shared" si="136"/>
        <v>L</v>
      </c>
      <c r="D621" s="5" t="s">
        <v>1028</v>
      </c>
      <c r="E621" s="5" t="s">
        <v>3850</v>
      </c>
      <c r="F621" s="7" t="str">
        <f t="shared" si="121"/>
        <v xml:space="preserve">   </v>
      </c>
      <c r="G621" s="8" t="str">
        <f t="shared" si="122"/>
        <v xml:space="preserve"> </v>
      </c>
      <c r="H621" s="8" t="str">
        <f t="shared" si="123"/>
        <v xml:space="preserve"> </v>
      </c>
      <c r="I621" s="8" t="str">
        <f t="shared" si="124"/>
        <v xml:space="preserve"> </v>
      </c>
      <c r="J621" s="8" t="str">
        <f t="shared" si="125"/>
        <v xml:space="preserve"> </v>
      </c>
      <c r="K621" s="9" t="s">
        <v>1856</v>
      </c>
      <c r="L621" s="11">
        <v>112</v>
      </c>
      <c r="M621" s="9" t="s">
        <v>1893</v>
      </c>
      <c r="N621" s="10" t="str">
        <f t="shared" si="137"/>
        <v>01 EXECUTIVE DEPARTMENT / 112 DEPT OF MILITARY AFFAIRS</v>
      </c>
      <c r="O621" s="17">
        <v>450001</v>
      </c>
      <c r="P621" s="9" t="s">
        <v>515</v>
      </c>
      <c r="Q621" s="11" t="s">
        <v>516</v>
      </c>
      <c r="R621" s="12">
        <v>2</v>
      </c>
      <c r="S621" s="9" t="s">
        <v>2853</v>
      </c>
      <c r="T621" s="10" t="str">
        <f t="shared" si="126"/>
        <v>Houses CO C, 199 SPT BN-----Houses CO C, 199 SPT BN-----</v>
      </c>
      <c r="U621" s="13" t="s">
        <v>1432</v>
      </c>
      <c r="V621" s="13" t="s">
        <v>1432</v>
      </c>
    </row>
    <row r="622" spans="1:23" ht="36" customHeight="1" x14ac:dyDescent="0.2">
      <c r="A622" s="17">
        <v>450002</v>
      </c>
      <c r="B622" s="5" t="s">
        <v>1809</v>
      </c>
      <c r="C622" s="6" t="str">
        <f t="shared" si="136"/>
        <v>S</v>
      </c>
      <c r="D622" s="5" t="s">
        <v>3852</v>
      </c>
      <c r="E622" s="5" t="s">
        <v>1028</v>
      </c>
      <c r="F622" s="7" t="str">
        <f t="shared" si="121"/>
        <v xml:space="preserve">   </v>
      </c>
      <c r="G622" s="8" t="str">
        <f t="shared" si="122"/>
        <v xml:space="preserve"> </v>
      </c>
      <c r="H622" s="8" t="str">
        <f t="shared" si="123"/>
        <v xml:space="preserve"> </v>
      </c>
      <c r="I622" s="8" t="str">
        <f t="shared" si="124"/>
        <v xml:space="preserve"> </v>
      </c>
      <c r="J622" s="8" t="str">
        <f t="shared" si="125"/>
        <v xml:space="preserve"> </v>
      </c>
      <c r="K622" s="9" t="s">
        <v>1810</v>
      </c>
      <c r="L622" s="11" t="s">
        <v>1811</v>
      </c>
      <c r="M622" s="9" t="s">
        <v>1812</v>
      </c>
      <c r="N622" s="10" t="str">
        <f t="shared" si="137"/>
        <v>19A HIGHER EDUCATION / 649 BD OF SUPRS-COMM &amp; TECH COLL</v>
      </c>
      <c r="O622" s="17">
        <v>450002</v>
      </c>
      <c r="P622" s="9" t="s">
        <v>517</v>
      </c>
      <c r="Q622" s="11" t="s">
        <v>516</v>
      </c>
      <c r="R622" s="12">
        <v>5.86</v>
      </c>
      <c r="S622" s="9" t="s">
        <v>2854</v>
      </c>
      <c r="T622" s="10" t="str">
        <f t="shared" si="126"/>
        <v>----------</v>
      </c>
      <c r="U622" s="13" t="s">
        <v>1028</v>
      </c>
      <c r="V622" s="13" t="s">
        <v>1028</v>
      </c>
    </row>
    <row r="623" spans="1:23" ht="36" customHeight="1" x14ac:dyDescent="0.2">
      <c r="A623" s="17">
        <v>450003</v>
      </c>
      <c r="B623" s="5" t="s">
        <v>1809</v>
      </c>
      <c r="C623" s="6" t="str">
        <f t="shared" si="136"/>
        <v>S</v>
      </c>
      <c r="D623" s="5" t="s">
        <v>3852</v>
      </c>
      <c r="E623" s="5" t="s">
        <v>1028</v>
      </c>
      <c r="F623" s="7" t="str">
        <f t="shared" si="121"/>
        <v xml:space="preserve">   </v>
      </c>
      <c r="G623" s="8" t="str">
        <f t="shared" si="122"/>
        <v xml:space="preserve"> </v>
      </c>
      <c r="H623" s="8" t="str">
        <f t="shared" si="123"/>
        <v xml:space="preserve"> </v>
      </c>
      <c r="I623" s="8" t="str">
        <f t="shared" si="124"/>
        <v xml:space="preserve"> </v>
      </c>
      <c r="J623" s="8" t="str">
        <f t="shared" si="125"/>
        <v xml:space="preserve"> </v>
      </c>
      <c r="K623" s="9" t="s">
        <v>1831</v>
      </c>
      <c r="L623" s="11" t="s">
        <v>1894</v>
      </c>
      <c r="M623" s="9" t="s">
        <v>1895</v>
      </c>
      <c r="N623" s="10" t="str">
        <f t="shared" si="137"/>
        <v>16 DEPT OF WILDLIFE &amp; FISHERIES / 513 OFFICE OF WILDLIFE</v>
      </c>
      <c r="O623" s="17">
        <v>450003</v>
      </c>
      <c r="P623" s="9" t="s">
        <v>518</v>
      </c>
      <c r="Q623" s="11" t="s">
        <v>516</v>
      </c>
      <c r="R623" s="12">
        <v>10000</v>
      </c>
      <c r="S623" s="9" t="s">
        <v>2855</v>
      </c>
      <c r="T623" s="10" t="str">
        <f t="shared" si="126"/>
        <v>WMA----------ATTAKAPAS IS LOCATED IN (3) PARISHES ST. MARY-SC-4-51-010, ST. MARTIN-SC -4-50-003 &amp; IBERIA PARISH-SC-4-23-014.</v>
      </c>
      <c r="U623" s="13" t="s">
        <v>1141</v>
      </c>
      <c r="V623" s="13" t="s">
        <v>1028</v>
      </c>
      <c r="W623" s="9" t="s">
        <v>2856</v>
      </c>
    </row>
    <row r="624" spans="1:23" ht="36" customHeight="1" x14ac:dyDescent="0.2">
      <c r="A624" s="17">
        <v>450004</v>
      </c>
      <c r="B624" s="5" t="s">
        <v>1809</v>
      </c>
      <c r="C624" s="6" t="str">
        <f t="shared" si="136"/>
        <v>S</v>
      </c>
      <c r="D624" s="5" t="s">
        <v>3852</v>
      </c>
      <c r="E624" s="5" t="s">
        <v>1028</v>
      </c>
      <c r="F624" s="7" t="str">
        <f t="shared" si="121"/>
        <v xml:space="preserve">   </v>
      </c>
      <c r="G624" s="8" t="str">
        <f t="shared" si="122"/>
        <v xml:space="preserve"> </v>
      </c>
      <c r="H624" s="8" t="str">
        <f t="shared" si="123"/>
        <v xml:space="preserve"> </v>
      </c>
      <c r="I624" s="8" t="str">
        <f t="shared" si="124"/>
        <v xml:space="preserve"> </v>
      </c>
      <c r="J624" s="8" t="str">
        <f t="shared" si="125"/>
        <v xml:space="preserve"> </v>
      </c>
      <c r="K624" s="9" t="s">
        <v>1821</v>
      </c>
      <c r="L624" s="11" t="s">
        <v>1822</v>
      </c>
      <c r="M624" s="9" t="s">
        <v>1823</v>
      </c>
      <c r="N624" s="10" t="str">
        <f t="shared" si="137"/>
        <v>06 DEPT OF CULTURE, RECREATION &amp; TOURISM / 264 OFFICE OF STATE PARKS</v>
      </c>
      <c r="O624" s="17">
        <v>450004</v>
      </c>
      <c r="P624" s="9" t="s">
        <v>519</v>
      </c>
      <c r="Q624" s="11" t="s">
        <v>516</v>
      </c>
      <c r="R624" s="12">
        <v>154.69999999999999</v>
      </c>
      <c r="S624" s="9" t="s">
        <v>2857</v>
      </c>
      <c r="T624" s="10" t="str">
        <f t="shared" si="126"/>
        <v>State Historic Site-----State Historic Site-----THE PARK AND ITS STRUCTURES INTERPRET THE HISTORY OF THE EARLY FRENCH SE TTLERS OF LOUISIANA.</v>
      </c>
      <c r="U624" s="13" t="s">
        <v>1047</v>
      </c>
      <c r="V624" s="13" t="s">
        <v>1047</v>
      </c>
      <c r="W624" s="9" t="s">
        <v>2858</v>
      </c>
    </row>
    <row r="625" spans="1:23" ht="36" customHeight="1" x14ac:dyDescent="0.2">
      <c r="A625" s="17">
        <v>450005</v>
      </c>
      <c r="B625" s="5" t="s">
        <v>1809</v>
      </c>
      <c r="C625" s="6" t="str">
        <f t="shared" si="136"/>
        <v>S</v>
      </c>
      <c r="D625" s="5" t="s">
        <v>3852</v>
      </c>
      <c r="E625" s="5" t="s">
        <v>1028</v>
      </c>
      <c r="F625" s="7" t="str">
        <f t="shared" si="121"/>
        <v xml:space="preserve">   </v>
      </c>
      <c r="G625" s="8" t="str">
        <f t="shared" si="122"/>
        <v xml:space="preserve"> </v>
      </c>
      <c r="H625" s="8" t="str">
        <f t="shared" si="123"/>
        <v xml:space="preserve"> </v>
      </c>
      <c r="I625" s="8" t="str">
        <f t="shared" si="124"/>
        <v xml:space="preserve"> </v>
      </c>
      <c r="J625" s="8" t="str">
        <f t="shared" si="125"/>
        <v xml:space="preserve"> </v>
      </c>
      <c r="K625" s="9" t="s">
        <v>1821</v>
      </c>
      <c r="L625" s="11" t="s">
        <v>1822</v>
      </c>
      <c r="M625" s="9" t="s">
        <v>1823</v>
      </c>
      <c r="N625" s="10" t="str">
        <f t="shared" si="137"/>
        <v>06 DEPT OF CULTURE, RECREATION &amp; TOURISM / 264 OFFICE OF STATE PARKS</v>
      </c>
      <c r="O625" s="17">
        <v>450005</v>
      </c>
      <c r="P625" s="9" t="s">
        <v>520</v>
      </c>
      <c r="Q625" s="11" t="s">
        <v>516</v>
      </c>
      <c r="R625" s="12">
        <v>6000</v>
      </c>
      <c r="S625" s="9" t="s">
        <v>2859</v>
      </c>
      <c r="T625" s="10" t="str">
        <f t="shared" si="126"/>
        <v>State Park-----State Park-----PARK IS IN ST. MARTIN PH. (4-50-005) &amp; IBERIA PH. (4-23-028).</v>
      </c>
      <c r="U625" s="13" t="s">
        <v>1029</v>
      </c>
      <c r="V625" s="13" t="s">
        <v>1029</v>
      </c>
      <c r="W625" s="9" t="s">
        <v>2860</v>
      </c>
    </row>
    <row r="626" spans="1:23" ht="36" customHeight="1" x14ac:dyDescent="0.2">
      <c r="A626" s="17">
        <v>450007</v>
      </c>
      <c r="B626" s="5" t="s">
        <v>1809</v>
      </c>
      <c r="C626" s="6" t="str">
        <f t="shared" si="136"/>
        <v>S</v>
      </c>
      <c r="D626" s="5" t="s">
        <v>3852</v>
      </c>
      <c r="E626" s="5" t="s">
        <v>1028</v>
      </c>
      <c r="F626" s="7" t="str">
        <f t="shared" si="121"/>
        <v xml:space="preserve">   </v>
      </c>
      <c r="G626" s="8" t="str">
        <f t="shared" si="122"/>
        <v xml:space="preserve"> </v>
      </c>
      <c r="H626" s="8" t="str">
        <f t="shared" si="123"/>
        <v xml:space="preserve"> </v>
      </c>
      <c r="I626" s="8" t="str">
        <f t="shared" si="124"/>
        <v xml:space="preserve"> </v>
      </c>
      <c r="J626" s="8" t="str">
        <f t="shared" si="125"/>
        <v xml:space="preserve"> </v>
      </c>
      <c r="K626" s="9" t="s">
        <v>1825</v>
      </c>
      <c r="L626" s="11" t="s">
        <v>1826</v>
      </c>
      <c r="M626" s="9" t="s">
        <v>1827</v>
      </c>
      <c r="N626" s="10" t="str">
        <f t="shared" si="137"/>
        <v>07 DEPT OF TRANSPORTATION &amp; DEVELOPMENT / 276 ENGINEERING AND OPERATIONS</v>
      </c>
      <c r="O626" s="17">
        <v>450007</v>
      </c>
      <c r="P626" s="9" t="s">
        <v>521</v>
      </c>
      <c r="Q626" s="11" t="s">
        <v>516</v>
      </c>
      <c r="R626" s="12">
        <v>61.27</v>
      </c>
      <c r="S626" s="9" t="s">
        <v>2861</v>
      </c>
      <c r="T626" s="10" t="str">
        <f t="shared" si="126"/>
        <v>Interstate Rest Area in service-----Same-----</v>
      </c>
      <c r="U626" s="13" t="s">
        <v>1431</v>
      </c>
      <c r="V626" s="13" t="s">
        <v>1031</v>
      </c>
    </row>
    <row r="627" spans="1:23" ht="36" customHeight="1" x14ac:dyDescent="0.2">
      <c r="A627" s="17">
        <v>450008</v>
      </c>
      <c r="B627" s="5" t="s">
        <v>1809</v>
      </c>
      <c r="C627" s="6" t="str">
        <f t="shared" si="136"/>
        <v>S</v>
      </c>
      <c r="D627" s="5" t="s">
        <v>3852</v>
      </c>
      <c r="E627" s="5" t="s">
        <v>1028</v>
      </c>
      <c r="F627" s="7" t="str">
        <f t="shared" si="121"/>
        <v xml:space="preserve">   </v>
      </c>
      <c r="G627" s="8" t="str">
        <f t="shared" si="122"/>
        <v xml:space="preserve"> </v>
      </c>
      <c r="H627" s="8" t="str">
        <f t="shared" si="123"/>
        <v xml:space="preserve"> </v>
      </c>
      <c r="I627" s="8" t="str">
        <f t="shared" si="124"/>
        <v xml:space="preserve"> </v>
      </c>
      <c r="J627" s="8" t="str">
        <f t="shared" si="125"/>
        <v xml:space="preserve"> </v>
      </c>
      <c r="K627" s="9" t="s">
        <v>1810</v>
      </c>
      <c r="L627" s="11" t="s">
        <v>2213</v>
      </c>
      <c r="M627" s="9" t="s">
        <v>2214</v>
      </c>
      <c r="N627" s="10" t="str">
        <f t="shared" si="137"/>
        <v>19A HIGHER EDUCATION / 620 BD OF SUPRS-UNIV OF LA SYSTEM</v>
      </c>
      <c r="O627" s="17">
        <v>450008</v>
      </c>
      <c r="P627" s="9" t="s">
        <v>522</v>
      </c>
      <c r="Q627" s="11" t="s">
        <v>516</v>
      </c>
      <c r="R627" s="12">
        <v>600.03</v>
      </c>
      <c r="S627" s="9" t="s">
        <v>2862</v>
      </c>
      <c r="T627" s="10" t="str">
        <f t="shared" si="126"/>
        <v>----------THE CADE FARM IS AN EXPERIMENTAL FARM SITE SERVING THE AGRICULTURE DEPAR TMENT OF THE UNIV OF LA-LAFAYETTE.</v>
      </c>
      <c r="U627" s="13" t="s">
        <v>1028</v>
      </c>
      <c r="V627" s="13" t="s">
        <v>1028</v>
      </c>
      <c r="W627" s="9" t="s">
        <v>2863</v>
      </c>
    </row>
    <row r="628" spans="1:23" ht="36" customHeight="1" x14ac:dyDescent="0.2">
      <c r="A628" s="17">
        <v>450012</v>
      </c>
      <c r="B628" s="5" t="s">
        <v>1809</v>
      </c>
      <c r="C628" s="6" t="str">
        <f t="shared" si="136"/>
        <v>S</v>
      </c>
      <c r="D628" s="5" t="s">
        <v>3852</v>
      </c>
      <c r="E628" s="5" t="s">
        <v>1028</v>
      </c>
      <c r="F628" s="7" t="str">
        <f t="shared" si="121"/>
        <v xml:space="preserve">   </v>
      </c>
      <c r="G628" s="8" t="str">
        <f t="shared" si="122"/>
        <v xml:space="preserve"> </v>
      </c>
      <c r="H628" s="8" t="str">
        <f t="shared" si="123"/>
        <v xml:space="preserve"> </v>
      </c>
      <c r="I628" s="8" t="str">
        <f t="shared" si="124"/>
        <v xml:space="preserve"> </v>
      </c>
      <c r="J628" s="8" t="str">
        <f t="shared" si="125"/>
        <v xml:space="preserve"> </v>
      </c>
      <c r="K628" s="9" t="s">
        <v>1831</v>
      </c>
      <c r="L628" s="11" t="s">
        <v>1894</v>
      </c>
      <c r="M628" s="9" t="s">
        <v>1895</v>
      </c>
      <c r="N628" s="10" t="str">
        <f t="shared" si="137"/>
        <v>16 DEPT OF WILDLIFE &amp; FISHERIES / 513 OFFICE OF WILDLIFE</v>
      </c>
      <c r="O628" s="17">
        <v>450012</v>
      </c>
      <c r="P628" s="9" t="s">
        <v>523</v>
      </c>
      <c r="Q628" s="11" t="s">
        <v>516</v>
      </c>
      <c r="R628" s="12">
        <v>5851.09</v>
      </c>
      <c r="S628" s="9" t="s">
        <v>2864</v>
      </c>
      <c r="T628" s="10" t="str">
        <f t="shared" si="126"/>
        <v>WMA----------SEE S.C. 2-24-017 &amp; 2-39-007 FOR OTHER PARISH PORTIONS. STATE ALSO MAN AGES ADJACENT 30,000 ACRE ATCHAFALAYA NATIONAL WMA.</v>
      </c>
      <c r="U628" s="13" t="s">
        <v>1141</v>
      </c>
      <c r="V628" s="13" t="s">
        <v>1028</v>
      </c>
      <c r="W628" s="9" t="s">
        <v>2865</v>
      </c>
    </row>
    <row r="629" spans="1:23" ht="36" customHeight="1" x14ac:dyDescent="0.2">
      <c r="A629" s="17">
        <v>450013</v>
      </c>
      <c r="B629" s="5" t="s">
        <v>1809</v>
      </c>
      <c r="C629" s="6" t="str">
        <f t="shared" si="136"/>
        <v>S</v>
      </c>
      <c r="D629" s="5" t="s">
        <v>3852</v>
      </c>
      <c r="E629" s="5" t="s">
        <v>1028</v>
      </c>
      <c r="F629" s="7" t="str">
        <f t="shared" si="121"/>
        <v xml:space="preserve">   </v>
      </c>
      <c r="G629" s="8" t="str">
        <f t="shared" si="122"/>
        <v xml:space="preserve"> </v>
      </c>
      <c r="H629" s="8" t="str">
        <f t="shared" si="123"/>
        <v xml:space="preserve"> </v>
      </c>
      <c r="I629" s="8" t="str">
        <f t="shared" si="124"/>
        <v xml:space="preserve"> </v>
      </c>
      <c r="J629" s="8" t="str">
        <f t="shared" si="125"/>
        <v xml:space="preserve"> </v>
      </c>
      <c r="K629" s="9" t="s">
        <v>1821</v>
      </c>
      <c r="L629" s="11" t="s">
        <v>1822</v>
      </c>
      <c r="M629" s="9" t="s">
        <v>1823</v>
      </c>
      <c r="N629" s="10" t="str">
        <f t="shared" si="137"/>
        <v>06 DEPT OF CULTURE, RECREATION &amp; TOURISM / 264 OFFICE OF STATE PARKS</v>
      </c>
      <c r="O629" s="17">
        <v>450013</v>
      </c>
      <c r="P629" s="9" t="s">
        <v>524</v>
      </c>
      <c r="Q629" s="11" t="s">
        <v>516</v>
      </c>
      <c r="R629" s="12">
        <v>665.26</v>
      </c>
      <c r="S629" s="9" t="s">
        <v>2866</v>
      </c>
      <c r="T629" s="10" t="str">
        <f t="shared" si="126"/>
        <v>State Park In Design-----State Park In Design-----ORIGINAL SITE TRANSFERRED FROM DOTD-PUBLIC WORKS TO CRT PER R.S. 36:209 H(2) OR ACT 513 OF 1976.</v>
      </c>
      <c r="U629" s="13" t="s">
        <v>1433</v>
      </c>
      <c r="V629" s="13" t="s">
        <v>1433</v>
      </c>
      <c r="W629" s="9" t="s">
        <v>2867</v>
      </c>
    </row>
    <row r="630" spans="1:23" ht="36" customHeight="1" x14ac:dyDescent="0.2">
      <c r="A630" s="17">
        <v>450017</v>
      </c>
      <c r="B630" s="5" t="s">
        <v>1809</v>
      </c>
      <c r="C630" s="6" t="str">
        <f t="shared" si="136"/>
        <v>S</v>
      </c>
      <c r="D630" s="5" t="s">
        <v>3852</v>
      </c>
      <c r="E630" s="5" t="s">
        <v>1028</v>
      </c>
      <c r="F630" s="7" t="str">
        <f t="shared" si="121"/>
        <v xml:space="preserve">   </v>
      </c>
      <c r="G630" s="8" t="str">
        <f t="shared" si="122"/>
        <v xml:space="preserve"> </v>
      </c>
      <c r="H630" s="8" t="str">
        <f t="shared" si="123"/>
        <v xml:space="preserve"> </v>
      </c>
      <c r="I630" s="8" t="str">
        <f t="shared" si="124"/>
        <v xml:space="preserve"> </v>
      </c>
      <c r="J630" s="8" t="str">
        <f t="shared" si="125"/>
        <v xml:space="preserve"> </v>
      </c>
      <c r="K630" s="9" t="s">
        <v>1808</v>
      </c>
      <c r="L630" s="11" t="s">
        <v>1867</v>
      </c>
      <c r="M630" s="9" t="s">
        <v>1868</v>
      </c>
      <c r="N630" s="10" t="str">
        <f t="shared" si="137"/>
        <v>08B PUBLIC SAFETY SERVICES / 419 OFFICE OF STATE POLICE</v>
      </c>
      <c r="O630" s="17">
        <v>450017</v>
      </c>
      <c r="P630" s="9" t="s">
        <v>526</v>
      </c>
      <c r="Q630" s="11" t="s">
        <v>516</v>
      </c>
      <c r="R630" s="12">
        <v>0</v>
      </c>
      <c r="S630" s="9" t="s">
        <v>2868</v>
      </c>
      <c r="T630" s="10" t="str">
        <f t="shared" si="126"/>
        <v>STATE POLICE?----------BREAUX BRIDGE WEIGH STATION IS LOCATED ON DOTD ROW, NO DOCUMENTS PROVIDE D FOR THIS SITE. PIT SCALES COST $354,190</v>
      </c>
      <c r="U630" s="13" t="s">
        <v>1434</v>
      </c>
      <c r="V630" s="13" t="s">
        <v>1028</v>
      </c>
      <c r="W630" s="9" t="s">
        <v>2869</v>
      </c>
    </row>
    <row r="631" spans="1:23" ht="36" customHeight="1" x14ac:dyDescent="0.2">
      <c r="A631" s="17">
        <v>450018</v>
      </c>
      <c r="B631" s="5" t="s">
        <v>1809</v>
      </c>
      <c r="C631" s="6" t="str">
        <f t="shared" si="136"/>
        <v>S</v>
      </c>
      <c r="D631" s="5" t="s">
        <v>3852</v>
      </c>
      <c r="E631" s="5" t="s">
        <v>1028</v>
      </c>
      <c r="F631" s="7" t="str">
        <f t="shared" si="121"/>
        <v>RTL</v>
      </c>
      <c r="G631" s="8" t="str">
        <f t="shared" si="122"/>
        <v xml:space="preserve"> </v>
      </c>
      <c r="H631" s="8" t="str">
        <f t="shared" si="123"/>
        <v>R</v>
      </c>
      <c r="I631" s="8" t="str">
        <f t="shared" si="124"/>
        <v>T</v>
      </c>
      <c r="J631" s="8" t="str">
        <f t="shared" si="125"/>
        <v>L</v>
      </c>
      <c r="K631" s="9" t="s">
        <v>1856</v>
      </c>
      <c r="L631" s="11" t="s">
        <v>1857</v>
      </c>
      <c r="M631" s="9" t="s">
        <v>1858</v>
      </c>
      <c r="N631" s="10" t="str">
        <f t="shared" si="137"/>
        <v>01 EXECUTIVE DEPARTMENT / 107 DIVISION OF ADMINISTRATION</v>
      </c>
      <c r="O631" s="17">
        <v>450018</v>
      </c>
      <c r="P631" s="9" t="s">
        <v>527</v>
      </c>
      <c r="Q631" s="11" t="s">
        <v>516</v>
      </c>
      <c r="R631" s="12">
        <v>19788.66</v>
      </c>
      <c r="S631" s="9" t="s">
        <v>2870</v>
      </c>
      <c r="T631" s="10" t="str">
        <f t="shared" si="126"/>
        <v>{TF#1314.700}  TIMBER PRODUCTION - RECREATION - CAMPSITE LEASES  NUMEROUS SITES AND FILES-----TIMBER PRODUCTION - RECREATION - CAMPSITE LEASES-----DOW DONATION IS IN 5 PARISHES - SEE ST. MARTIN 4-50-018, ST. MARY 4-51-0 09, ASSUMPTION 3-04-007, IBERIA 4-23-012 &amp; IBERVILLE 2-</v>
      </c>
      <c r="U631" s="13" t="s">
        <v>1435</v>
      </c>
      <c r="V631" s="13" t="s">
        <v>1436</v>
      </c>
      <c r="W631" s="9" t="s">
        <v>2871</v>
      </c>
    </row>
    <row r="632" spans="1:23" ht="36" customHeight="1" x14ac:dyDescent="0.2">
      <c r="A632" s="18">
        <v>450019</v>
      </c>
      <c r="B632" s="5" t="s">
        <v>3848</v>
      </c>
      <c r="C632" s="6" t="str">
        <f t="shared" si="136"/>
        <v>S</v>
      </c>
      <c r="D632" s="5" t="s">
        <v>3852</v>
      </c>
      <c r="E632" s="5" t="s">
        <v>1028</v>
      </c>
      <c r="F632" s="7" t="str">
        <f t="shared" si="121"/>
        <v xml:space="preserve">RT </v>
      </c>
      <c r="G632" s="8" t="str">
        <f t="shared" si="122"/>
        <v xml:space="preserve"> </v>
      </c>
      <c r="H632" s="8" t="str">
        <f t="shared" si="123"/>
        <v>R</v>
      </c>
      <c r="I632" s="8" t="str">
        <f t="shared" si="124"/>
        <v>T</v>
      </c>
      <c r="J632" s="8" t="str">
        <f t="shared" si="125"/>
        <v xml:space="preserve"> </v>
      </c>
      <c r="K632" s="9" t="s">
        <v>1856</v>
      </c>
      <c r="L632" s="11" t="s">
        <v>1857</v>
      </c>
      <c r="M632" s="9" t="s">
        <v>1858</v>
      </c>
      <c r="N632" s="10" t="str">
        <f t="shared" si="137"/>
        <v>01 EXECUTIVE DEPARTMENT / 107 DIVISION OF ADMINISTRATION</v>
      </c>
      <c r="O632" s="18">
        <v>450019</v>
      </c>
      <c r="P632" s="14" t="s">
        <v>1802</v>
      </c>
      <c r="Q632" s="11" t="s">
        <v>516</v>
      </c>
      <c r="R632" s="12">
        <v>0</v>
      </c>
      <c r="S632" s="9" t="s">
        <v>2872</v>
      </c>
      <c r="T632" s="10" t="str">
        <f t="shared" si="126"/>
        <v>{TF#1327.500}  TIMBER PRODUCTION / RECREATION-----TIMBER PRODUCTION / RECREATION-----DRIED LAKE BEDS OBTAINED BY SOVERIGNTY, SEE BLM LETTERS WITH DOC. 1.</v>
      </c>
      <c r="U632" s="13" t="s">
        <v>1437</v>
      </c>
      <c r="V632" s="13" t="s">
        <v>1438</v>
      </c>
      <c r="W632" s="9" t="s">
        <v>2873</v>
      </c>
    </row>
    <row r="633" spans="1:23" ht="36" customHeight="1" x14ac:dyDescent="0.2">
      <c r="A633" s="24">
        <v>450020</v>
      </c>
      <c r="B633" s="5" t="s">
        <v>1809</v>
      </c>
      <c r="C633" s="6" t="str">
        <f>IF(CONCATENATE(D633,E633)="SL","M",CONCATENATE(D633,E633))</f>
        <v>S</v>
      </c>
      <c r="D633" s="5" t="s">
        <v>3852</v>
      </c>
      <c r="E633" s="5" t="s">
        <v>1028</v>
      </c>
      <c r="F633" s="7" t="str">
        <f>CONCATENATE(H633,I633,J633)</f>
        <v xml:space="preserve"> T </v>
      </c>
      <c r="G633" s="8" t="str">
        <f>IFERROR(IF(SEARCH("*SELL*",V633,1),"S")," ")</f>
        <v xml:space="preserve"> </v>
      </c>
      <c r="H633" s="8" t="str">
        <f>IFERROR(IF(SEARCH("*RECREAT*",T633,1),"R")," ")</f>
        <v xml:space="preserve"> </v>
      </c>
      <c r="I633" s="8" t="str">
        <f>IFERROR(IF(SEARCH("*TIMBER*",T633,1),"T")," ")</f>
        <v>T</v>
      </c>
      <c r="J633" s="8" t="str">
        <f>IFERROR(IF(SEARCH("*LEAS*",T633,1),"L")," ")</f>
        <v xml:space="preserve"> </v>
      </c>
      <c r="K633" s="9" t="s">
        <v>1856</v>
      </c>
      <c r="L633" s="11" t="s">
        <v>1857</v>
      </c>
      <c r="M633" s="9" t="s">
        <v>1858</v>
      </c>
      <c r="N633" s="10" t="str">
        <f>CONCATENATE(K633," / ",L633," ",M633)</f>
        <v>01 EXECUTIVE DEPARTMENT / 107 DIVISION OF ADMINISTRATION</v>
      </c>
      <c r="O633" s="17">
        <v>450021</v>
      </c>
      <c r="P633" s="9" t="s">
        <v>1802</v>
      </c>
      <c r="Q633" s="11" t="s">
        <v>516</v>
      </c>
      <c r="R633" s="12">
        <v>40.58</v>
      </c>
      <c r="S633" s="9" t="s">
        <v>2874</v>
      </c>
      <c r="T633" s="10" t="str">
        <f>CONCATENATE(U633,"-----",V633,"-----",W633)</f>
        <v>{TF#1343.100}  TIMBER PRODUCTION - LANDLOCKED-----TIMBER PRODUCTION - LANDLOCKED-----</v>
      </c>
      <c r="U633" s="13" t="s">
        <v>1439</v>
      </c>
      <c r="V633" s="13" t="s">
        <v>1440</v>
      </c>
    </row>
    <row r="634" spans="1:23" ht="36" customHeight="1" x14ac:dyDescent="0.2">
      <c r="A634" s="17">
        <v>450021</v>
      </c>
      <c r="B634" s="5" t="s">
        <v>1809</v>
      </c>
      <c r="C634" s="6" t="str">
        <f t="shared" si="136"/>
        <v>S</v>
      </c>
      <c r="D634" s="5" t="s">
        <v>3852</v>
      </c>
      <c r="E634" s="5" t="s">
        <v>1028</v>
      </c>
      <c r="F634" s="7" t="str">
        <f t="shared" si="121"/>
        <v xml:space="preserve"> T </v>
      </c>
      <c r="G634" s="8" t="str">
        <f t="shared" si="122"/>
        <v xml:space="preserve"> </v>
      </c>
      <c r="H634" s="8" t="str">
        <f t="shared" si="123"/>
        <v xml:space="preserve"> </v>
      </c>
      <c r="I634" s="8" t="str">
        <f t="shared" si="124"/>
        <v>T</v>
      </c>
      <c r="J634" s="8" t="str">
        <f t="shared" si="125"/>
        <v xml:space="preserve"> </v>
      </c>
      <c r="K634" s="9" t="s">
        <v>1856</v>
      </c>
      <c r="L634" s="11" t="s">
        <v>1857</v>
      </c>
      <c r="M634" s="9" t="s">
        <v>1858</v>
      </c>
      <c r="N634" s="10" t="str">
        <f t="shared" si="137"/>
        <v>01 EXECUTIVE DEPARTMENT / 107 DIVISION OF ADMINISTRATION</v>
      </c>
      <c r="O634" s="17">
        <v>450021</v>
      </c>
      <c r="P634" s="9" t="s">
        <v>17</v>
      </c>
      <c r="Q634" s="11" t="s">
        <v>516</v>
      </c>
      <c r="R634" s="12">
        <v>40.58</v>
      </c>
      <c r="S634" s="9" t="s">
        <v>2874</v>
      </c>
      <c r="T634" s="10" t="str">
        <f t="shared" si="126"/>
        <v>{TF#1343.100}  TIMBER PRODUCTION - LANDLOCKED-----TIMBER PRODUCTION - LANDLOCKED-----</v>
      </c>
      <c r="U634" s="13" t="s">
        <v>1439</v>
      </c>
      <c r="V634" s="13" t="s">
        <v>1440</v>
      </c>
    </row>
    <row r="635" spans="1:23" ht="36" customHeight="1" x14ac:dyDescent="0.2">
      <c r="A635" s="17">
        <v>450022</v>
      </c>
      <c r="B635" s="5" t="s">
        <v>1809</v>
      </c>
      <c r="C635" s="6" t="str">
        <f t="shared" si="136"/>
        <v>S</v>
      </c>
      <c r="D635" s="5" t="s">
        <v>3852</v>
      </c>
      <c r="E635" s="5" t="s">
        <v>1028</v>
      </c>
      <c r="F635" s="7" t="str">
        <f t="shared" si="121"/>
        <v xml:space="preserve"> T </v>
      </c>
      <c r="G635" s="8" t="str">
        <f t="shared" si="122"/>
        <v xml:space="preserve"> </v>
      </c>
      <c r="H635" s="8" t="str">
        <f t="shared" si="123"/>
        <v xml:space="preserve"> </v>
      </c>
      <c r="I635" s="8" t="str">
        <f t="shared" si="124"/>
        <v>T</v>
      </c>
      <c r="J635" s="8" t="str">
        <f t="shared" si="125"/>
        <v xml:space="preserve"> </v>
      </c>
      <c r="K635" s="9" t="s">
        <v>1856</v>
      </c>
      <c r="L635" s="11" t="s">
        <v>1857</v>
      </c>
      <c r="M635" s="9" t="s">
        <v>1858</v>
      </c>
      <c r="N635" s="10" t="str">
        <f t="shared" si="137"/>
        <v>01 EXECUTIVE DEPARTMENT / 107 DIVISION OF ADMINISTRATION</v>
      </c>
      <c r="O635" s="17">
        <v>450022</v>
      </c>
      <c r="P635" s="9" t="s">
        <v>17</v>
      </c>
      <c r="Q635" s="11" t="s">
        <v>516</v>
      </c>
      <c r="R635" s="12">
        <v>81.28</v>
      </c>
      <c r="S635" s="9" t="s">
        <v>2875</v>
      </c>
      <c r="T635" s="10" t="str">
        <f t="shared" si="126"/>
        <v>{TF#1343.150}  TIMBER PRODUCTION - CORPS OF ENGINEERS RIGHT OF WAY #1547  - POSSIBLE BORROW PIT-----TIMBER PRODUCTION - COE ROW#1547 - POSSIBLE BORROW PIT-----</v>
      </c>
      <c r="U635" s="13" t="s">
        <v>1441</v>
      </c>
      <c r="V635" s="13" t="s">
        <v>1442</v>
      </c>
    </row>
    <row r="636" spans="1:23" ht="36" customHeight="1" x14ac:dyDescent="0.2">
      <c r="A636" s="17">
        <v>450023</v>
      </c>
      <c r="B636" s="5" t="s">
        <v>1809</v>
      </c>
      <c r="C636" s="6" t="str">
        <f t="shared" si="136"/>
        <v>S</v>
      </c>
      <c r="D636" s="5" t="s">
        <v>3852</v>
      </c>
      <c r="E636" s="5" t="s">
        <v>1028</v>
      </c>
      <c r="F636" s="7" t="str">
        <f t="shared" si="121"/>
        <v xml:space="preserve">RT </v>
      </c>
      <c r="G636" s="8" t="str">
        <f t="shared" si="122"/>
        <v xml:space="preserve"> </v>
      </c>
      <c r="H636" s="8" t="str">
        <f t="shared" si="123"/>
        <v>R</v>
      </c>
      <c r="I636" s="8" t="str">
        <f t="shared" si="124"/>
        <v>T</v>
      </c>
      <c r="J636" s="8" t="str">
        <f t="shared" si="125"/>
        <v xml:space="preserve"> </v>
      </c>
      <c r="K636" s="9" t="s">
        <v>1856</v>
      </c>
      <c r="L636" s="11" t="s">
        <v>1857</v>
      </c>
      <c r="M636" s="9" t="s">
        <v>1858</v>
      </c>
      <c r="N636" s="10" t="str">
        <f t="shared" si="137"/>
        <v>01 EXECUTIVE DEPARTMENT / 107 DIVISION OF ADMINISTRATION</v>
      </c>
      <c r="O636" s="17">
        <v>450023</v>
      </c>
      <c r="P636" s="9" t="s">
        <v>17</v>
      </c>
      <c r="Q636" s="11" t="s">
        <v>516</v>
      </c>
      <c r="R636" s="12">
        <v>56.08</v>
      </c>
      <c r="S636" s="9" t="s">
        <v>2876</v>
      </c>
      <c r="T636" s="10" t="str">
        <f t="shared" si="126"/>
        <v>{TF#1343.200}  TIMBER PRODUSTION - RECREATION - BORROW PIT - HIGHWAY RIGHT OF WAY-----TIMBER PRODUCTION - RECREATION - BORROW AREA - HIGHWAY ROW-----U.S. TRACT BOOK 20 PAGE 100.</v>
      </c>
      <c r="U636" s="13" t="s">
        <v>1443</v>
      </c>
      <c r="V636" s="13" t="s">
        <v>1444</v>
      </c>
      <c r="W636" s="9" t="s">
        <v>2877</v>
      </c>
    </row>
    <row r="637" spans="1:23" ht="36" customHeight="1" x14ac:dyDescent="0.2">
      <c r="A637" s="17">
        <v>450025</v>
      </c>
      <c r="B637" s="5" t="s">
        <v>1809</v>
      </c>
      <c r="C637" s="6" t="str">
        <f t="shared" si="136"/>
        <v>S</v>
      </c>
      <c r="D637" s="5" t="s">
        <v>3852</v>
      </c>
      <c r="E637" s="5" t="s">
        <v>1028</v>
      </c>
      <c r="F637" s="7" t="str">
        <f t="shared" si="121"/>
        <v xml:space="preserve">RT </v>
      </c>
      <c r="G637" s="8" t="str">
        <f t="shared" si="122"/>
        <v xml:space="preserve"> </v>
      </c>
      <c r="H637" s="8" t="str">
        <f t="shared" si="123"/>
        <v>R</v>
      </c>
      <c r="I637" s="8" t="str">
        <f t="shared" si="124"/>
        <v>T</v>
      </c>
      <c r="J637" s="8" t="str">
        <f t="shared" si="125"/>
        <v xml:space="preserve"> </v>
      </c>
      <c r="K637" s="9" t="s">
        <v>1856</v>
      </c>
      <c r="L637" s="11" t="s">
        <v>1857</v>
      </c>
      <c r="M637" s="9" t="s">
        <v>1858</v>
      </c>
      <c r="N637" s="10" t="str">
        <f t="shared" si="137"/>
        <v>01 EXECUTIVE DEPARTMENT / 107 DIVISION OF ADMINISTRATION</v>
      </c>
      <c r="O637" s="17">
        <v>450025</v>
      </c>
      <c r="P637" s="9" t="s">
        <v>17</v>
      </c>
      <c r="Q637" s="11" t="s">
        <v>516</v>
      </c>
      <c r="R637" s="12">
        <v>11.7</v>
      </c>
      <c r="S637" s="9" t="s">
        <v>2878</v>
      </c>
      <c r="T637" s="10" t="str">
        <f t="shared" si="126"/>
        <v>{TF#1351.410}  TIMBER PRODUCTION - RECREATION-----TIMBER PRODUCTION - RECREATION-----STATE TRACT BOOK 20 PAGES 135 &amp; 136.</v>
      </c>
      <c r="U637" s="13" t="s">
        <v>1445</v>
      </c>
      <c r="V637" s="13" t="s">
        <v>1406</v>
      </c>
      <c r="W637" s="9" t="s">
        <v>2879</v>
      </c>
    </row>
    <row r="638" spans="1:23" ht="36" customHeight="1" x14ac:dyDescent="0.2">
      <c r="A638" s="17">
        <v>450026</v>
      </c>
      <c r="B638" s="5" t="s">
        <v>1809</v>
      </c>
      <c r="C638" s="6" t="str">
        <f t="shared" si="136"/>
        <v>S</v>
      </c>
      <c r="D638" s="5" t="s">
        <v>3852</v>
      </c>
      <c r="E638" s="5" t="s">
        <v>1028</v>
      </c>
      <c r="F638" s="7" t="str">
        <f t="shared" ref="F638:F693" si="138">CONCATENATE(H638,I638,J638)</f>
        <v xml:space="preserve">RT </v>
      </c>
      <c r="G638" s="8" t="str">
        <f t="shared" ref="G638:G693" si="139">IFERROR(IF(SEARCH("*SELL*",V638,1),"S")," ")</f>
        <v xml:space="preserve"> </v>
      </c>
      <c r="H638" s="8" t="str">
        <f t="shared" ref="H638:H693" si="140">IFERROR(IF(SEARCH("*RECREAT*",T638,1),"R")," ")</f>
        <v>R</v>
      </c>
      <c r="I638" s="8" t="str">
        <f t="shared" ref="I638:I693" si="141">IFERROR(IF(SEARCH("*TIMBER*",T638,1),"T")," ")</f>
        <v>T</v>
      </c>
      <c r="J638" s="8" t="str">
        <f t="shared" ref="J638:J693" si="142">IFERROR(IF(SEARCH("*LEAS*",T638,1),"L")," ")</f>
        <v xml:space="preserve"> </v>
      </c>
      <c r="K638" s="9" t="s">
        <v>1856</v>
      </c>
      <c r="L638" s="11" t="s">
        <v>1857</v>
      </c>
      <c r="M638" s="9" t="s">
        <v>1858</v>
      </c>
      <c r="N638" s="10" t="str">
        <f t="shared" si="137"/>
        <v>01 EXECUTIVE DEPARTMENT / 107 DIVISION OF ADMINISTRATION</v>
      </c>
      <c r="O638" s="17">
        <v>450026</v>
      </c>
      <c r="P638" s="9" t="s">
        <v>17</v>
      </c>
      <c r="Q638" s="11" t="s">
        <v>516</v>
      </c>
      <c r="R638" s="12">
        <v>11.91</v>
      </c>
      <c r="S638" s="9" t="s">
        <v>2880</v>
      </c>
      <c r="T638" s="10" t="str">
        <f t="shared" ref="T638:T693" si="143">CONCATENATE(U638,"-----",V638,"-----",W638)</f>
        <v>{TF#1353.600}  TIMBER PRODUCTION  - RECREATION-----CONTINUE TIMBER PRODUCTION -RECREATION-----TRACT BOOK 20 PG. 145. ACRE FIGURE FROM BOOK &amp; MAP ACRES DO NOT MATCH.</v>
      </c>
      <c r="U638" s="13" t="s">
        <v>1446</v>
      </c>
      <c r="V638" s="13" t="s">
        <v>1447</v>
      </c>
      <c r="W638" s="9" t="s">
        <v>2881</v>
      </c>
    </row>
    <row r="639" spans="1:23" ht="36" customHeight="1" x14ac:dyDescent="0.2">
      <c r="A639" s="17">
        <v>450027</v>
      </c>
      <c r="B639" s="5" t="s">
        <v>1809</v>
      </c>
      <c r="C639" s="6" t="str">
        <f t="shared" si="136"/>
        <v>S</v>
      </c>
      <c r="D639" s="5" t="s">
        <v>3852</v>
      </c>
      <c r="E639" s="5" t="s">
        <v>1028</v>
      </c>
      <c r="F639" s="7" t="str">
        <f t="shared" si="138"/>
        <v xml:space="preserve">RT </v>
      </c>
      <c r="G639" s="8" t="str">
        <f t="shared" si="139"/>
        <v xml:space="preserve"> </v>
      </c>
      <c r="H639" s="8" t="str">
        <f t="shared" si="140"/>
        <v>R</v>
      </c>
      <c r="I639" s="8" t="str">
        <f t="shared" si="141"/>
        <v>T</v>
      </c>
      <c r="J639" s="8" t="str">
        <f t="shared" si="142"/>
        <v xml:space="preserve"> </v>
      </c>
      <c r="K639" s="9" t="s">
        <v>1856</v>
      </c>
      <c r="L639" s="11" t="s">
        <v>1857</v>
      </c>
      <c r="M639" s="9" t="s">
        <v>1858</v>
      </c>
      <c r="N639" s="10" t="str">
        <f t="shared" si="137"/>
        <v>01 EXECUTIVE DEPARTMENT / 107 DIVISION OF ADMINISTRATION</v>
      </c>
      <c r="O639" s="17">
        <v>450027</v>
      </c>
      <c r="P639" s="9" t="s">
        <v>17</v>
      </c>
      <c r="Q639" s="11" t="s">
        <v>516</v>
      </c>
      <c r="R639" s="12">
        <v>1.1299999999999999</v>
      </c>
      <c r="S639" s="9" t="s">
        <v>2882</v>
      </c>
      <c r="T639" s="10" t="str">
        <f t="shared" si="143"/>
        <v>{TF#1365.300}  TIMBER PRODUCTION - RECREATION-----TIMBER PRODUCTION - RECREATION-----TRACT BOOK 20A PAGE 87.</v>
      </c>
      <c r="U639" s="13" t="s">
        <v>1448</v>
      </c>
      <c r="V639" s="13" t="s">
        <v>1406</v>
      </c>
      <c r="W639" s="9" t="s">
        <v>2883</v>
      </c>
    </row>
    <row r="640" spans="1:23" ht="36" customHeight="1" x14ac:dyDescent="0.2">
      <c r="A640" s="17">
        <v>450028</v>
      </c>
      <c r="B640" s="5" t="s">
        <v>1809</v>
      </c>
      <c r="C640" s="6" t="str">
        <f t="shared" si="136"/>
        <v>S</v>
      </c>
      <c r="D640" s="5" t="s">
        <v>3852</v>
      </c>
      <c r="E640" s="5" t="s">
        <v>1028</v>
      </c>
      <c r="F640" s="7" t="str">
        <f t="shared" si="138"/>
        <v xml:space="preserve">RT </v>
      </c>
      <c r="G640" s="8" t="str">
        <f t="shared" si="139"/>
        <v xml:space="preserve"> </v>
      </c>
      <c r="H640" s="8" t="str">
        <f t="shared" si="140"/>
        <v>R</v>
      </c>
      <c r="I640" s="8" t="str">
        <f t="shared" si="141"/>
        <v>T</v>
      </c>
      <c r="J640" s="8" t="str">
        <f t="shared" si="142"/>
        <v xml:space="preserve"> </v>
      </c>
      <c r="K640" s="9" t="s">
        <v>1856</v>
      </c>
      <c r="L640" s="11" t="s">
        <v>1857</v>
      </c>
      <c r="M640" s="9" t="s">
        <v>1858</v>
      </c>
      <c r="N640" s="10" t="str">
        <f t="shared" si="137"/>
        <v>01 EXECUTIVE DEPARTMENT / 107 DIVISION OF ADMINISTRATION</v>
      </c>
      <c r="O640" s="17">
        <v>450028</v>
      </c>
      <c r="P640" s="9" t="s">
        <v>17</v>
      </c>
      <c r="Q640" s="11" t="s">
        <v>516</v>
      </c>
      <c r="R640" s="12">
        <v>14.36</v>
      </c>
      <c r="S640" s="9" t="s">
        <v>2884</v>
      </c>
      <c r="T640" s="10" t="str">
        <f t="shared" si="143"/>
        <v>{TF#1373.400}  TIMBER PRODUCTION - RECREATION-----TIMBER PRODUCTION - RECREATION-----TRACT BOOK 20A PAGE 158.</v>
      </c>
      <c r="U640" s="13" t="s">
        <v>1449</v>
      </c>
      <c r="V640" s="13" t="s">
        <v>1406</v>
      </c>
      <c r="W640" s="9" t="s">
        <v>2885</v>
      </c>
    </row>
    <row r="641" spans="1:23" ht="36" customHeight="1" x14ac:dyDescent="0.2">
      <c r="A641" s="17">
        <v>450029</v>
      </c>
      <c r="B641" s="5" t="s">
        <v>1809</v>
      </c>
      <c r="C641" s="6" t="str">
        <f t="shared" si="136"/>
        <v>L</v>
      </c>
      <c r="D641" s="5" t="s">
        <v>1028</v>
      </c>
      <c r="E641" s="5" t="s">
        <v>3850</v>
      </c>
      <c r="F641" s="7" t="str">
        <f t="shared" si="138"/>
        <v xml:space="preserve">   </v>
      </c>
      <c r="G641" s="8" t="str">
        <f t="shared" si="139"/>
        <v xml:space="preserve"> </v>
      </c>
      <c r="H641" s="8" t="str">
        <f t="shared" si="140"/>
        <v xml:space="preserve"> </v>
      </c>
      <c r="I641" s="8" t="str">
        <f t="shared" si="141"/>
        <v xml:space="preserve"> </v>
      </c>
      <c r="J641" s="8" t="str">
        <f t="shared" si="142"/>
        <v xml:space="preserve"> </v>
      </c>
      <c r="K641" s="9" t="s">
        <v>1856</v>
      </c>
      <c r="L641" s="11">
        <v>112</v>
      </c>
      <c r="M641" s="9" t="s">
        <v>1893</v>
      </c>
      <c r="N641" s="10" t="str">
        <f t="shared" si="137"/>
        <v>01 EXECUTIVE DEPARTMENT / 112 DEPT OF MILITARY AFFAIRS</v>
      </c>
      <c r="O641" s="17">
        <v>450029</v>
      </c>
      <c r="P641" s="9" t="s">
        <v>528</v>
      </c>
      <c r="Q641" s="11" t="s">
        <v>516</v>
      </c>
      <c r="R641" s="12">
        <v>5.53</v>
      </c>
      <c r="S641" s="9" t="s">
        <v>2886</v>
      </c>
      <c r="T641" s="10" t="str">
        <f t="shared" si="143"/>
        <v>Houses Co A (-), 2-156 INF BN-----Houses Co A (-), 2-156 INF BN-----THIS ARMORY IS APPROXIMATELY 50 YEARS OLD, BUT ADDED TO LA PROPERTY MANA GEMENT PROJECT ON 12/13/89.</v>
      </c>
      <c r="U641" s="13" t="s">
        <v>1450</v>
      </c>
      <c r="V641" s="13" t="s">
        <v>1450</v>
      </c>
      <c r="W641" s="9" t="s">
        <v>2887</v>
      </c>
    </row>
    <row r="642" spans="1:23" ht="36" customHeight="1" x14ac:dyDescent="0.2">
      <c r="A642" s="17">
        <v>450030</v>
      </c>
      <c r="B642" s="5" t="s">
        <v>1809</v>
      </c>
      <c r="C642" s="6" t="str">
        <f t="shared" si="136"/>
        <v>S</v>
      </c>
      <c r="D642" s="5" t="s">
        <v>3852</v>
      </c>
      <c r="E642" s="5" t="s">
        <v>1028</v>
      </c>
      <c r="F642" s="7" t="str">
        <f t="shared" si="138"/>
        <v xml:space="preserve">  L</v>
      </c>
      <c r="G642" s="8" t="str">
        <f t="shared" si="139"/>
        <v xml:space="preserve"> </v>
      </c>
      <c r="H642" s="8" t="str">
        <f t="shared" si="140"/>
        <v xml:space="preserve"> </v>
      </c>
      <c r="I642" s="8" t="str">
        <f t="shared" si="141"/>
        <v xml:space="preserve"> </v>
      </c>
      <c r="J642" s="8" t="str">
        <f t="shared" si="142"/>
        <v>L</v>
      </c>
      <c r="K642" s="9" t="s">
        <v>1922</v>
      </c>
      <c r="L642" s="11">
        <v>160</v>
      </c>
      <c r="M642" s="9" t="s">
        <v>2083</v>
      </c>
      <c r="N642" s="10" t="str">
        <f t="shared" si="137"/>
        <v>04 ELECTED OFFICIALS / 160 AGRICULTURE AND FORESTRY</v>
      </c>
      <c r="O642" s="17">
        <v>450030</v>
      </c>
      <c r="P642" s="9" t="s">
        <v>529</v>
      </c>
      <c r="Q642" s="11" t="s">
        <v>516</v>
      </c>
      <c r="R642" s="12">
        <v>6.5</v>
      </c>
      <c r="S642" s="9" t="s">
        <v>2888</v>
      </c>
      <c r="T642" s="10" t="str">
        <f t="shared" si="143"/>
        <v>----------LAND OWNED BY ST. MARTIN PARISH POLICE JURY - AGRIC OWNS BUILDINGS, WHIC H ARE LEASED TO PRIVATE COMPANY.</v>
      </c>
      <c r="U642" s="13" t="s">
        <v>1028</v>
      </c>
      <c r="V642" s="13" t="s">
        <v>1028</v>
      </c>
      <c r="W642" s="9" t="s">
        <v>2889</v>
      </c>
    </row>
    <row r="643" spans="1:23" ht="36" customHeight="1" x14ac:dyDescent="0.2">
      <c r="A643" s="17">
        <v>450031</v>
      </c>
      <c r="B643" s="5" t="s">
        <v>1809</v>
      </c>
      <c r="C643" s="6" t="str">
        <f t="shared" si="136"/>
        <v>S</v>
      </c>
      <c r="D643" s="5" t="s">
        <v>3852</v>
      </c>
      <c r="E643" s="5" t="s">
        <v>1028</v>
      </c>
      <c r="F643" s="7" t="str">
        <f t="shared" si="138"/>
        <v xml:space="preserve">   </v>
      </c>
      <c r="G643" s="8" t="str">
        <f t="shared" si="139"/>
        <v xml:space="preserve"> </v>
      </c>
      <c r="H643" s="8" t="str">
        <f t="shared" si="140"/>
        <v xml:space="preserve"> </v>
      </c>
      <c r="I643" s="8" t="str">
        <f t="shared" si="141"/>
        <v xml:space="preserve"> </v>
      </c>
      <c r="J643" s="8" t="str">
        <f t="shared" si="142"/>
        <v xml:space="preserve"> </v>
      </c>
      <c r="K643" s="9" t="s">
        <v>1810</v>
      </c>
      <c r="L643" s="11" t="s">
        <v>1850</v>
      </c>
      <c r="M643" s="9" t="s">
        <v>1851</v>
      </c>
      <c r="N643" s="10" t="str">
        <f t="shared" si="137"/>
        <v>19A HIGHER EDUCATION / 600 LSU BOARD OF SUPERVISORS</v>
      </c>
      <c r="O643" s="17">
        <v>450031</v>
      </c>
      <c r="P643" s="9" t="s">
        <v>374</v>
      </c>
      <c r="Q643" s="11" t="s">
        <v>516</v>
      </c>
      <c r="R643" s="12">
        <v>1.3</v>
      </c>
      <c r="S643" s="9" t="s">
        <v>2890</v>
      </c>
      <c r="T643" s="10" t="str">
        <f t="shared" si="143"/>
        <v>Vacant-----continue current use-----SEE S.C. 3-29-013, 3-55-059 &amp; 3-04-013.</v>
      </c>
      <c r="U643" s="13" t="s">
        <v>1192</v>
      </c>
      <c r="V643" s="13" t="s">
        <v>1182</v>
      </c>
      <c r="W643" s="9" t="s">
        <v>2891</v>
      </c>
    </row>
    <row r="644" spans="1:23" ht="36" customHeight="1" x14ac:dyDescent="0.2">
      <c r="A644" s="17">
        <v>450032</v>
      </c>
      <c r="B644" s="5" t="s">
        <v>1809</v>
      </c>
      <c r="C644" s="6" t="str">
        <f t="shared" si="136"/>
        <v>S</v>
      </c>
      <c r="D644" s="5" t="s">
        <v>3852</v>
      </c>
      <c r="E644" s="5" t="s">
        <v>1028</v>
      </c>
      <c r="F644" s="7" t="str">
        <f t="shared" si="138"/>
        <v xml:space="preserve">R  </v>
      </c>
      <c r="G644" s="8" t="str">
        <f t="shared" si="139"/>
        <v xml:space="preserve"> </v>
      </c>
      <c r="H644" s="8" t="str">
        <f t="shared" si="140"/>
        <v>R</v>
      </c>
      <c r="I644" s="8" t="str">
        <f t="shared" si="141"/>
        <v xml:space="preserve"> </v>
      </c>
      <c r="J644" s="8" t="str">
        <f t="shared" si="142"/>
        <v xml:space="preserve"> </v>
      </c>
      <c r="K644" s="9" t="s">
        <v>1856</v>
      </c>
      <c r="L644" s="11" t="s">
        <v>1857</v>
      </c>
      <c r="M644" s="9" t="s">
        <v>1858</v>
      </c>
      <c r="N644" s="10" t="str">
        <f t="shared" si="137"/>
        <v>01 EXECUTIVE DEPARTMENT / 107 DIVISION OF ADMINISTRATION</v>
      </c>
      <c r="O644" s="17">
        <v>450032</v>
      </c>
      <c r="P644" s="9" t="s">
        <v>530</v>
      </c>
      <c r="Q644" s="11" t="s">
        <v>516</v>
      </c>
      <c r="R644" s="12">
        <v>2.4</v>
      </c>
      <c r="S644" s="9" t="s">
        <v>2892</v>
      </c>
      <c r="T644" s="10" t="str">
        <f t="shared" si="143"/>
        <v>{TF#1317.360}  RECREATION-----RECREATION-----U.S. TRACT BK. 11, PG. 5; STATE TRACT BK. 20, PG. 47. SELECTED 2-2-1998 &amp; APPROVED PER PATENT 61-98-0017 TO STATE, CLEAR LIST #3</v>
      </c>
      <c r="U644" s="13" t="s">
        <v>1451</v>
      </c>
      <c r="V644" s="13" t="s">
        <v>1310</v>
      </c>
      <c r="W644" s="9" t="s">
        <v>2893</v>
      </c>
    </row>
    <row r="645" spans="1:23" ht="36" customHeight="1" x14ac:dyDescent="0.2">
      <c r="A645" s="17">
        <v>450033</v>
      </c>
      <c r="B645" s="5" t="s">
        <v>1809</v>
      </c>
      <c r="C645" s="6" t="str">
        <f t="shared" si="136"/>
        <v>S</v>
      </c>
      <c r="D645" s="5" t="s">
        <v>3852</v>
      </c>
      <c r="E645" s="5" t="s">
        <v>1028</v>
      </c>
      <c r="F645" s="7" t="str">
        <f t="shared" si="138"/>
        <v xml:space="preserve">   </v>
      </c>
      <c r="G645" s="8" t="str">
        <f t="shared" si="139"/>
        <v xml:space="preserve"> </v>
      </c>
      <c r="H645" s="8" t="str">
        <f t="shared" si="140"/>
        <v xml:space="preserve"> </v>
      </c>
      <c r="I645" s="8" t="str">
        <f t="shared" si="141"/>
        <v xml:space="preserve"> </v>
      </c>
      <c r="J645" s="8" t="str">
        <f t="shared" si="142"/>
        <v xml:space="preserve"> </v>
      </c>
      <c r="K645" s="9" t="s">
        <v>1831</v>
      </c>
      <c r="L645" s="11" t="s">
        <v>2782</v>
      </c>
      <c r="M645" s="9" t="s">
        <v>2783</v>
      </c>
      <c r="N645" s="10" t="str">
        <f t="shared" si="137"/>
        <v>16 DEPT OF WILDLIFE &amp; FISHERIES / 512 WILDLIFE&amp; FISHERIES OFF OF SEC</v>
      </c>
      <c r="O645" s="17">
        <v>450033</v>
      </c>
      <c r="P645" s="9" t="s">
        <v>470</v>
      </c>
      <c r="Q645" s="11" t="s">
        <v>516</v>
      </c>
      <c r="R645" s="12">
        <v>390</v>
      </c>
      <c r="S645" s="9" t="s">
        <v>2894</v>
      </c>
      <c r="T645" s="10" t="str">
        <f t="shared" si="143"/>
        <v>DRIED LAKE BED----------SPANISH LAKE - DRIED LAKE BED, ALSO CALLED LAKE TASSE. SEE S.C. 4-23-02 7 IBERIA PH.</v>
      </c>
      <c r="U645" s="13" t="s">
        <v>1410</v>
      </c>
      <c r="V645" s="13" t="s">
        <v>1028</v>
      </c>
      <c r="W645" s="9" t="s">
        <v>2895</v>
      </c>
    </row>
    <row r="646" spans="1:23" ht="36" customHeight="1" x14ac:dyDescent="0.2">
      <c r="A646" s="17">
        <v>450034</v>
      </c>
      <c r="B646" s="5" t="s">
        <v>1809</v>
      </c>
      <c r="C646" s="6" t="str">
        <f t="shared" si="136"/>
        <v>S</v>
      </c>
      <c r="D646" s="5" t="s">
        <v>3852</v>
      </c>
      <c r="E646" s="5" t="s">
        <v>1028</v>
      </c>
      <c r="F646" s="7" t="str">
        <f t="shared" si="138"/>
        <v>RTL</v>
      </c>
      <c r="G646" s="8" t="str">
        <f t="shared" si="139"/>
        <v xml:space="preserve"> </v>
      </c>
      <c r="H646" s="8" t="str">
        <f t="shared" si="140"/>
        <v>R</v>
      </c>
      <c r="I646" s="8" t="str">
        <f t="shared" si="141"/>
        <v>T</v>
      </c>
      <c r="J646" s="8" t="str">
        <f t="shared" si="142"/>
        <v>L</v>
      </c>
      <c r="K646" s="9" t="s">
        <v>1856</v>
      </c>
      <c r="L646" s="11" t="s">
        <v>1857</v>
      </c>
      <c r="M646" s="9" t="s">
        <v>1858</v>
      </c>
      <c r="N646" s="10" t="str">
        <f t="shared" si="137"/>
        <v>01 EXECUTIVE DEPARTMENT / 107 DIVISION OF ADMINISTRATION</v>
      </c>
      <c r="O646" s="17">
        <v>450034</v>
      </c>
      <c r="P646" s="9" t="s">
        <v>531</v>
      </c>
      <c r="Q646" s="11" t="s">
        <v>516</v>
      </c>
      <c r="R646" s="12">
        <v>1062.68</v>
      </c>
      <c r="S646" s="9" t="s">
        <v>2896</v>
      </c>
      <c r="T646" s="10" t="str">
        <f t="shared" si="143"/>
        <v>{TF#1317.300}  TIMBER PRODUCTION - RECREATION - CAMPSITE LEASES - NUMEROUS SITES AND FILES-----TIMBER - RECREATION - CAMPSITE LEASES-----THIS EXCHANGE OF 1,170.19 ACRES LIES IN 3 PH'S. (ST. MARTIN 4-50-034; IB ERVILLE 2-24-024 &amp; IBERIA 4-23-029).</v>
      </c>
      <c r="U646" s="13" t="s">
        <v>1452</v>
      </c>
      <c r="V646" s="13" t="s">
        <v>1453</v>
      </c>
      <c r="W646" s="9" t="s">
        <v>2897</v>
      </c>
    </row>
    <row r="647" spans="1:23" ht="36" customHeight="1" x14ac:dyDescent="0.2">
      <c r="A647" s="17">
        <v>450035</v>
      </c>
      <c r="B647" s="5" t="s">
        <v>1809</v>
      </c>
      <c r="C647" s="6" t="str">
        <f t="shared" si="136"/>
        <v>S</v>
      </c>
      <c r="D647" s="5" t="s">
        <v>3852</v>
      </c>
      <c r="E647" s="5" t="s">
        <v>1028</v>
      </c>
      <c r="F647" s="7" t="str">
        <f t="shared" si="138"/>
        <v xml:space="preserve">   </v>
      </c>
      <c r="G647" s="8" t="str">
        <f t="shared" si="139"/>
        <v xml:space="preserve"> </v>
      </c>
      <c r="H647" s="8" t="str">
        <f t="shared" si="140"/>
        <v xml:space="preserve"> </v>
      </c>
      <c r="I647" s="8" t="str">
        <f t="shared" si="141"/>
        <v xml:space="preserve"> </v>
      </c>
      <c r="J647" s="8" t="str">
        <f t="shared" si="142"/>
        <v xml:space="preserve"> </v>
      </c>
      <c r="K647" s="9" t="s">
        <v>1831</v>
      </c>
      <c r="L647" s="11" t="s">
        <v>2782</v>
      </c>
      <c r="M647" s="9" t="s">
        <v>2783</v>
      </c>
      <c r="N647" s="10" t="str">
        <f t="shared" si="137"/>
        <v>16 DEPT OF WILDLIFE &amp; FISHERIES / 512 WILDLIFE&amp; FISHERIES OFF OF SEC</v>
      </c>
      <c r="O647" s="17">
        <v>450035</v>
      </c>
      <c r="P647" s="9" t="s">
        <v>532</v>
      </c>
      <c r="Q647" s="11" t="s">
        <v>516</v>
      </c>
      <c r="R647" s="12">
        <v>2.4500000000000002</v>
      </c>
      <c r="S647" s="9" t="s">
        <v>2898</v>
      </c>
      <c r="T647" s="10" t="str">
        <f t="shared" si="143"/>
        <v>OLD CANAL----------SEE DOC 2 &amp; 3 FOR SALES OF PORTION OF CANAL TO ADJACENT PRIVATE OWNERS. REMAINING SITE IS AREA OF KEYSTONE CANAL AT BAYOU TORTUE</v>
      </c>
      <c r="U647" s="13" t="s">
        <v>1454</v>
      </c>
      <c r="V647" s="13" t="s">
        <v>1028</v>
      </c>
      <c r="W647" s="9" t="s">
        <v>2899</v>
      </c>
    </row>
    <row r="648" spans="1:23" ht="36" customHeight="1" x14ac:dyDescent="0.2">
      <c r="A648" s="17">
        <v>450036</v>
      </c>
      <c r="B648" s="5" t="s">
        <v>1809</v>
      </c>
      <c r="C648" s="6" t="str">
        <f t="shared" ref="C648:C675" si="144">IF(CONCATENATE(D648,E648)="SL","M",CONCATENATE(D648,E648))</f>
        <v>S</v>
      </c>
      <c r="D648" s="5" t="s">
        <v>3852</v>
      </c>
      <c r="E648" s="5" t="s">
        <v>1028</v>
      </c>
      <c r="F648" s="7" t="str">
        <f t="shared" si="138"/>
        <v>RTL</v>
      </c>
      <c r="G648" s="8" t="str">
        <f t="shared" si="139"/>
        <v xml:space="preserve"> </v>
      </c>
      <c r="H648" s="8" t="str">
        <f t="shared" si="140"/>
        <v>R</v>
      </c>
      <c r="I648" s="8" t="str">
        <f t="shared" si="141"/>
        <v>T</v>
      </c>
      <c r="J648" s="8" t="str">
        <f t="shared" si="142"/>
        <v>L</v>
      </c>
      <c r="K648" s="9" t="s">
        <v>1856</v>
      </c>
      <c r="L648" s="11" t="s">
        <v>1857</v>
      </c>
      <c r="M648" s="9" t="s">
        <v>1858</v>
      </c>
      <c r="N648" s="10" t="str">
        <f t="shared" ref="N648:N675" si="145">CONCATENATE(K648," / ",L648," ",M648)</f>
        <v>01 EXECUTIVE DEPARTMENT / 107 DIVISION OF ADMINISTRATION</v>
      </c>
      <c r="O648" s="17">
        <v>450036</v>
      </c>
      <c r="P648" s="9" t="s">
        <v>268</v>
      </c>
      <c r="Q648" s="11" t="s">
        <v>516</v>
      </c>
      <c r="R648" s="12">
        <v>2213.44</v>
      </c>
      <c r="S648" s="9" t="s">
        <v>2900</v>
      </c>
      <c r="T648" s="10" t="str">
        <f t="shared" si="143"/>
        <v>{TF#1317.200}  TIMBER PRODUCTION - RECREATION - CAMPSITE LEASES - NUMEROUS SITES AND FILES-----TIMBER PRODUCTION - RECREATION - CAMPSITE LEASES-----DONATION 5 PH.'S: ASSUMPTION S.C. 3-04-015; IBERIA S.C. 4-23-030; IBERVI LLE S.C. 2-24-027; ST. MARTIN S.C. 4-50-036; ST. MARY S</v>
      </c>
      <c r="U648" s="13" t="s">
        <v>1455</v>
      </c>
      <c r="V648" s="13" t="s">
        <v>1436</v>
      </c>
      <c r="W648" s="9" t="s">
        <v>2385</v>
      </c>
    </row>
    <row r="649" spans="1:23" ht="36" customHeight="1" x14ac:dyDescent="0.2">
      <c r="A649" s="17">
        <v>450037</v>
      </c>
      <c r="B649" s="5" t="s">
        <v>1809</v>
      </c>
      <c r="C649" s="6" t="str">
        <f t="shared" si="144"/>
        <v>S</v>
      </c>
      <c r="D649" s="5" t="s">
        <v>3852</v>
      </c>
      <c r="E649" s="5" t="s">
        <v>1028</v>
      </c>
      <c r="F649" s="7" t="str">
        <f t="shared" si="138"/>
        <v xml:space="preserve">RT </v>
      </c>
      <c r="G649" s="8" t="str">
        <f t="shared" si="139"/>
        <v xml:space="preserve"> </v>
      </c>
      <c r="H649" s="8" t="str">
        <f t="shared" si="140"/>
        <v>R</v>
      </c>
      <c r="I649" s="8" t="str">
        <f t="shared" si="141"/>
        <v>T</v>
      </c>
      <c r="J649" s="8" t="str">
        <f t="shared" si="142"/>
        <v xml:space="preserve"> </v>
      </c>
      <c r="K649" s="9" t="s">
        <v>1856</v>
      </c>
      <c r="L649" s="11" t="s">
        <v>1857</v>
      </c>
      <c r="M649" s="9" t="s">
        <v>1858</v>
      </c>
      <c r="N649" s="10" t="str">
        <f t="shared" si="145"/>
        <v>01 EXECUTIVE DEPARTMENT / 107 DIVISION OF ADMINISTRATION</v>
      </c>
      <c r="O649" s="17">
        <v>450037</v>
      </c>
      <c r="P649" s="9" t="s">
        <v>533</v>
      </c>
      <c r="Q649" s="11" t="s">
        <v>516</v>
      </c>
      <c r="R649" s="12">
        <v>141.19999999999999</v>
      </c>
      <c r="S649" s="9" t="s">
        <v>2901</v>
      </c>
      <c r="T649" s="10" t="str">
        <f t="shared" si="143"/>
        <v>{TF#1317.350}  TIMBER - RECREATION-----TIMBER - RECREATION-----</v>
      </c>
      <c r="U649" s="13" t="s">
        <v>1456</v>
      </c>
      <c r="V649" s="13" t="s">
        <v>1457</v>
      </c>
    </row>
    <row r="650" spans="1:23" ht="36" customHeight="1" x14ac:dyDescent="0.2">
      <c r="A650" s="17">
        <v>450038</v>
      </c>
      <c r="B650" s="5" t="s">
        <v>1809</v>
      </c>
      <c r="C650" s="6" t="str">
        <f t="shared" si="144"/>
        <v>S</v>
      </c>
      <c r="D650" s="5" t="s">
        <v>3852</v>
      </c>
      <c r="F650" s="7" t="str">
        <f t="shared" si="138"/>
        <v xml:space="preserve">   </v>
      </c>
      <c r="G650" s="8" t="str">
        <f t="shared" si="139"/>
        <v xml:space="preserve"> </v>
      </c>
      <c r="H650" s="8" t="str">
        <f t="shared" si="140"/>
        <v xml:space="preserve"> </v>
      </c>
      <c r="I650" s="8" t="str">
        <f t="shared" si="141"/>
        <v xml:space="preserve"> </v>
      </c>
      <c r="J650" s="8" t="str">
        <f t="shared" si="142"/>
        <v xml:space="preserve"> </v>
      </c>
      <c r="K650" s="9" t="s">
        <v>1825</v>
      </c>
      <c r="L650" s="11" t="s">
        <v>1826</v>
      </c>
      <c r="M650" s="9" t="s">
        <v>1827</v>
      </c>
      <c r="N650" s="10" t="str">
        <f t="shared" si="145"/>
        <v>07 DEPT OF TRANSPORTATION &amp; DEVELOPMENT / 276 ENGINEERING AND OPERATIONS</v>
      </c>
      <c r="O650" s="17">
        <v>450038</v>
      </c>
      <c r="P650" s="9" t="s">
        <v>534</v>
      </c>
      <c r="Q650" s="11" t="s">
        <v>516</v>
      </c>
      <c r="R650" s="12">
        <v>10.59</v>
      </c>
      <c r="S650" s="9" t="s">
        <v>2902</v>
      </c>
      <c r="T650" s="10" t="str">
        <f t="shared" si="143"/>
        <v>Mainteance Facility/Yard-----Same-----PER LEG. AUDITOR ADDED CAFR IND. = Y</v>
      </c>
      <c r="U650" s="13" t="s">
        <v>1458</v>
      </c>
      <c r="V650" s="13" t="s">
        <v>1031</v>
      </c>
      <c r="W650" s="9" t="s">
        <v>2903</v>
      </c>
    </row>
    <row r="651" spans="1:23" ht="36" customHeight="1" x14ac:dyDescent="0.2">
      <c r="A651" s="17">
        <v>450039</v>
      </c>
      <c r="B651" s="5" t="s">
        <v>1809</v>
      </c>
      <c r="C651" s="6" t="str">
        <f t="shared" si="144"/>
        <v>S</v>
      </c>
      <c r="D651" s="5" t="s">
        <v>3852</v>
      </c>
      <c r="E651" s="5" t="s">
        <v>1028</v>
      </c>
      <c r="F651" s="7" t="str">
        <f t="shared" si="138"/>
        <v xml:space="preserve">   </v>
      </c>
      <c r="G651" s="8" t="str">
        <f t="shared" si="139"/>
        <v xml:space="preserve"> </v>
      </c>
      <c r="H651" s="8" t="str">
        <f t="shared" si="140"/>
        <v xml:space="preserve"> </v>
      </c>
      <c r="I651" s="8" t="str">
        <f t="shared" si="141"/>
        <v xml:space="preserve"> </v>
      </c>
      <c r="J651" s="8" t="str">
        <f t="shared" si="142"/>
        <v xml:space="preserve"> </v>
      </c>
      <c r="K651" s="9" t="s">
        <v>1810</v>
      </c>
      <c r="L651" s="11" t="s">
        <v>1850</v>
      </c>
      <c r="M651" s="9" t="s">
        <v>1851</v>
      </c>
      <c r="N651" s="10" t="str">
        <f t="shared" si="145"/>
        <v>19A HIGHER EDUCATION / 600 LSU BOARD OF SUPERVISORS</v>
      </c>
      <c r="O651" s="17">
        <v>450039</v>
      </c>
      <c r="P651" s="9" t="s">
        <v>535</v>
      </c>
      <c r="Q651" s="11" t="s">
        <v>516</v>
      </c>
      <c r="R651" s="12">
        <v>9.0359999999999996</v>
      </c>
      <c r="T651" s="10" t="str">
        <f t="shared" si="143"/>
        <v>----------</v>
      </c>
      <c r="U651" s="13" t="s">
        <v>1028</v>
      </c>
      <c r="V651" s="13" t="s">
        <v>1028</v>
      </c>
    </row>
    <row r="652" spans="1:23" ht="36" customHeight="1" x14ac:dyDescent="0.2">
      <c r="A652" s="17">
        <v>450040</v>
      </c>
      <c r="B652" s="5" t="s">
        <v>1809</v>
      </c>
      <c r="C652" s="6" t="str">
        <f t="shared" ref="C652" si="146">IF(CONCATENATE(D652,E652)="SL","M",CONCATENATE(D652,E652))</f>
        <v>S</v>
      </c>
      <c r="D652" s="5" t="s">
        <v>3852</v>
      </c>
      <c r="E652" s="5" t="s">
        <v>1028</v>
      </c>
      <c r="F652" s="7" t="str">
        <f t="shared" ref="F652" si="147">CONCATENATE(H652,I652,J652)</f>
        <v xml:space="preserve">   </v>
      </c>
      <c r="G652" s="8" t="str">
        <f t="shared" ref="G652" si="148">IFERROR(IF(SEARCH("*SELL*",V652,1),"S")," ")</f>
        <v xml:space="preserve"> </v>
      </c>
      <c r="H652" s="8" t="str">
        <f t="shared" ref="H652" si="149">IFERROR(IF(SEARCH("*RECREAT*",T652,1),"R")," ")</f>
        <v xml:space="preserve"> </v>
      </c>
      <c r="I652" s="8" t="str">
        <f t="shared" ref="I652" si="150">IFERROR(IF(SEARCH("*TIMBER*",T652,1),"T")," ")</f>
        <v xml:space="preserve"> </v>
      </c>
      <c r="J652" s="8" t="str">
        <f t="shared" ref="J652" si="151">IFERROR(IF(SEARCH("*LEAS*",T652,1),"L")," ")</f>
        <v xml:space="preserve"> </v>
      </c>
      <c r="K652" s="9" t="s">
        <v>1856</v>
      </c>
      <c r="L652" s="11">
        <v>107</v>
      </c>
      <c r="M652" s="9" t="s">
        <v>1858</v>
      </c>
      <c r="N652" s="10" t="str">
        <f t="shared" ref="N652" si="152">CONCATENATE(K652," / ",L652," ",M652)</f>
        <v>01 EXECUTIVE DEPARTMENT / 107 DIVISION OF ADMINISTRATION</v>
      </c>
      <c r="O652" s="24">
        <v>450040</v>
      </c>
      <c r="P652" s="9" t="s">
        <v>3936</v>
      </c>
      <c r="Q652" s="11" t="s">
        <v>516</v>
      </c>
      <c r="R652" s="12">
        <v>9.0359999999999996</v>
      </c>
      <c r="T652" s="10" t="str">
        <f t="shared" ref="T652" si="153">CONCATENATE(U652,"-----",V652,"-----",W652)</f>
        <v>----------</v>
      </c>
      <c r="U652" s="13" t="s">
        <v>1028</v>
      </c>
      <c r="V652" s="13" t="s">
        <v>1028</v>
      </c>
    </row>
    <row r="653" spans="1:23" ht="36" customHeight="1" x14ac:dyDescent="0.2">
      <c r="A653" s="24">
        <v>450041</v>
      </c>
      <c r="B653" s="5" t="s">
        <v>1809</v>
      </c>
      <c r="C653" s="6" t="str">
        <f t="shared" ref="C653" si="154">IF(CONCATENATE(D653,E653)="SL","M",CONCATENATE(D653,E653))</f>
        <v>S</v>
      </c>
      <c r="D653" s="5" t="s">
        <v>3852</v>
      </c>
      <c r="E653" s="5" t="s">
        <v>1028</v>
      </c>
      <c r="F653" s="7" t="str">
        <f t="shared" ref="F653" si="155">CONCATENATE(H653,I653,J653)</f>
        <v xml:space="preserve">   </v>
      </c>
      <c r="G653" s="8" t="str">
        <f t="shared" ref="G653" si="156">IFERROR(IF(SEARCH("*SELL*",V653,1),"S")," ")</f>
        <v xml:space="preserve"> </v>
      </c>
      <c r="H653" s="8" t="str">
        <f t="shared" ref="H653" si="157">IFERROR(IF(SEARCH("*RECREAT*",T653,1),"R")," ")</f>
        <v xml:space="preserve"> </v>
      </c>
      <c r="I653" s="8" t="str">
        <f t="shared" ref="I653" si="158">IFERROR(IF(SEARCH("*TIMBER*",T653,1),"T")," ")</f>
        <v xml:space="preserve"> </v>
      </c>
      <c r="J653" s="8" t="str">
        <f t="shared" ref="J653" si="159">IFERROR(IF(SEARCH("*LEAS*",T653,1),"L")," ")</f>
        <v xml:space="preserve"> </v>
      </c>
      <c r="K653" s="9" t="s">
        <v>1856</v>
      </c>
      <c r="L653" s="11">
        <v>107</v>
      </c>
      <c r="M653" s="9" t="s">
        <v>1858</v>
      </c>
      <c r="N653" s="10" t="str">
        <f t="shared" ref="N653" si="160">CONCATENATE(K653," / ",L653," ",M653)</f>
        <v>01 EXECUTIVE DEPARTMENT / 107 DIVISION OF ADMINISTRATION</v>
      </c>
      <c r="O653" s="24">
        <v>450041</v>
      </c>
      <c r="P653" s="9" t="s">
        <v>3937</v>
      </c>
      <c r="Q653" s="11" t="s">
        <v>516</v>
      </c>
      <c r="R653" s="12">
        <v>9.0359999999999996</v>
      </c>
      <c r="T653" s="10" t="str">
        <f t="shared" ref="T653" si="161">CONCATENATE(U653,"-----",V653,"-----",W653)</f>
        <v>----------</v>
      </c>
      <c r="U653" s="13" t="s">
        <v>1028</v>
      </c>
      <c r="V653" s="13" t="s">
        <v>1028</v>
      </c>
    </row>
    <row r="654" spans="1:23" ht="36" customHeight="1" x14ac:dyDescent="0.2">
      <c r="A654" s="24">
        <v>450042</v>
      </c>
      <c r="B654" s="5" t="s">
        <v>1809</v>
      </c>
      <c r="C654" s="6" t="str">
        <f t="shared" ref="C654" si="162">IF(CONCATENATE(D654,E654)="SL","M",CONCATENATE(D654,E654))</f>
        <v>S</v>
      </c>
      <c r="D654" s="5" t="s">
        <v>3852</v>
      </c>
      <c r="E654" s="5" t="s">
        <v>1028</v>
      </c>
      <c r="F654" s="7" t="str">
        <f t="shared" ref="F654" si="163">CONCATENATE(H654,I654,J654)</f>
        <v xml:space="preserve">   </v>
      </c>
      <c r="G654" s="8" t="str">
        <f t="shared" ref="G654" si="164">IFERROR(IF(SEARCH("*SELL*",V654,1),"S")," ")</f>
        <v xml:space="preserve"> </v>
      </c>
      <c r="H654" s="8" t="str">
        <f t="shared" ref="H654" si="165">IFERROR(IF(SEARCH("*RECREAT*",T654,1),"R")," ")</f>
        <v xml:space="preserve"> </v>
      </c>
      <c r="I654" s="8" t="str">
        <f t="shared" ref="I654" si="166">IFERROR(IF(SEARCH("*TIMBER*",T654,1),"T")," ")</f>
        <v xml:space="preserve"> </v>
      </c>
      <c r="J654" s="8" t="str">
        <f t="shared" ref="J654" si="167">IFERROR(IF(SEARCH("*LEAS*",T654,1),"L")," ")</f>
        <v xml:space="preserve"> </v>
      </c>
      <c r="K654" s="9" t="s">
        <v>1856</v>
      </c>
      <c r="L654" s="11">
        <v>107</v>
      </c>
      <c r="M654" s="9" t="s">
        <v>1858</v>
      </c>
      <c r="N654" s="10" t="str">
        <f t="shared" ref="N654" si="168">CONCATENATE(K654," / ",L654," ",M654)</f>
        <v>01 EXECUTIVE DEPARTMENT / 107 DIVISION OF ADMINISTRATION</v>
      </c>
      <c r="O654" s="24">
        <v>450041</v>
      </c>
      <c r="P654" s="26" t="s">
        <v>3940</v>
      </c>
      <c r="Q654" s="11" t="s">
        <v>516</v>
      </c>
      <c r="R654" s="12">
        <v>9.0359999999999996</v>
      </c>
      <c r="T654" s="10" t="str">
        <f t="shared" ref="T654" si="169">CONCATENATE(U654,"-----",V654,"-----",W654)</f>
        <v>----------</v>
      </c>
      <c r="U654" s="13" t="s">
        <v>1028</v>
      </c>
      <c r="V654" s="13" t="s">
        <v>1028</v>
      </c>
    </row>
    <row r="655" spans="1:23" ht="36" customHeight="1" x14ac:dyDescent="0.2">
      <c r="A655" s="17">
        <v>451002</v>
      </c>
      <c r="B655" s="5" t="s">
        <v>1809</v>
      </c>
      <c r="C655" s="6" t="str">
        <f t="shared" si="144"/>
        <v>L</v>
      </c>
      <c r="D655" s="5" t="s">
        <v>1028</v>
      </c>
      <c r="E655" s="5" t="s">
        <v>3850</v>
      </c>
      <c r="F655" s="7" t="str">
        <f t="shared" si="138"/>
        <v xml:space="preserve">   </v>
      </c>
      <c r="G655" s="8" t="str">
        <f t="shared" si="139"/>
        <v xml:space="preserve"> </v>
      </c>
      <c r="H655" s="8" t="str">
        <f t="shared" si="140"/>
        <v xml:space="preserve"> </v>
      </c>
      <c r="I655" s="8" t="str">
        <f t="shared" si="141"/>
        <v xml:space="preserve"> </v>
      </c>
      <c r="J655" s="8" t="str">
        <f t="shared" si="142"/>
        <v xml:space="preserve"> </v>
      </c>
      <c r="K655" s="9" t="s">
        <v>1810</v>
      </c>
      <c r="L655" s="11" t="s">
        <v>1811</v>
      </c>
      <c r="M655" s="9" t="s">
        <v>1812</v>
      </c>
      <c r="N655" s="10" t="str">
        <f t="shared" si="145"/>
        <v>19A HIGHER EDUCATION / 649 BD OF SUPRS-COMM &amp; TECH COLL</v>
      </c>
      <c r="O655" s="17">
        <v>451002</v>
      </c>
      <c r="P655" s="9" t="s">
        <v>536</v>
      </c>
      <c r="Q655" s="11" t="s">
        <v>537</v>
      </c>
      <c r="R655" s="12">
        <v>5.34</v>
      </c>
      <c r="S655" s="9" t="s">
        <v>2904</v>
      </c>
      <c r="T655" s="10" t="str">
        <f t="shared" si="143"/>
        <v>----------FORMERLY CALLED LTC-YOUNG MEMORIAL CAMPUS-MAIN CAMPUS.</v>
      </c>
      <c r="U655" s="13" t="s">
        <v>1028</v>
      </c>
      <c r="V655" s="13" t="s">
        <v>1028</v>
      </c>
      <c r="W655" s="9" t="s">
        <v>2905</v>
      </c>
    </row>
    <row r="656" spans="1:23" ht="36" customHeight="1" x14ac:dyDescent="0.2">
      <c r="A656" s="17">
        <v>451003</v>
      </c>
      <c r="B656" s="5" t="s">
        <v>1809</v>
      </c>
      <c r="C656" s="6" t="str">
        <f t="shared" si="144"/>
        <v>S</v>
      </c>
      <c r="D656" s="5" t="s">
        <v>3852</v>
      </c>
      <c r="E656" s="5" t="s">
        <v>1028</v>
      </c>
      <c r="F656" s="7" t="str">
        <f t="shared" si="138"/>
        <v xml:space="preserve">  L</v>
      </c>
      <c r="G656" s="8" t="str">
        <f t="shared" si="139"/>
        <v xml:space="preserve"> </v>
      </c>
      <c r="H656" s="8" t="str">
        <f t="shared" si="140"/>
        <v xml:space="preserve"> </v>
      </c>
      <c r="I656" s="8" t="str">
        <f t="shared" si="141"/>
        <v xml:space="preserve"> </v>
      </c>
      <c r="J656" s="8" t="str">
        <f t="shared" si="142"/>
        <v>L</v>
      </c>
      <c r="K656" s="9" t="s">
        <v>1831</v>
      </c>
      <c r="L656" s="11" t="s">
        <v>1894</v>
      </c>
      <c r="M656" s="9" t="s">
        <v>1895</v>
      </c>
      <c r="N656" s="10" t="str">
        <f t="shared" si="145"/>
        <v>16 DEPT OF WILDLIFE &amp; FISHERIES / 513 OFFICE OF WILDLIFE</v>
      </c>
      <c r="O656" s="17">
        <v>451003</v>
      </c>
      <c r="P656" s="9" t="s">
        <v>538</v>
      </c>
      <c r="Q656" s="11" t="s">
        <v>537</v>
      </c>
      <c r="R656" s="12">
        <v>7800</v>
      </c>
      <c r="S656" s="9" t="s">
        <v>2906</v>
      </c>
      <c r="T656" s="10" t="str">
        <f t="shared" si="143"/>
        <v>WMA----------ATCHAFALAYA DELTA HEADQUARTERS IS ON LAND CREATED BY ACCRETION FROM WATE RBOTTOMS. ***SEE SLO SURFACE LEASES # 1132 &amp; 1216***</v>
      </c>
      <c r="U656" s="13" t="s">
        <v>1141</v>
      </c>
      <c r="V656" s="13" t="s">
        <v>1028</v>
      </c>
      <c r="W656" s="9" t="s">
        <v>2907</v>
      </c>
    </row>
    <row r="657" spans="1:23" ht="36" customHeight="1" x14ac:dyDescent="0.2">
      <c r="A657" s="17">
        <v>451004</v>
      </c>
      <c r="B657" s="5" t="s">
        <v>1809</v>
      </c>
      <c r="C657" s="6" t="str">
        <f t="shared" si="144"/>
        <v>S</v>
      </c>
      <c r="D657" s="5" t="s">
        <v>3852</v>
      </c>
      <c r="E657" s="5" t="s">
        <v>1028</v>
      </c>
      <c r="F657" s="7" t="str">
        <f t="shared" si="138"/>
        <v xml:space="preserve">   </v>
      </c>
      <c r="G657" s="8" t="str">
        <f t="shared" si="139"/>
        <v xml:space="preserve"> </v>
      </c>
      <c r="H657" s="8" t="str">
        <f t="shared" si="140"/>
        <v xml:space="preserve"> </v>
      </c>
      <c r="I657" s="8" t="str">
        <f t="shared" si="141"/>
        <v xml:space="preserve"> </v>
      </c>
      <c r="J657" s="8" t="str">
        <f t="shared" si="142"/>
        <v xml:space="preserve"> </v>
      </c>
      <c r="K657" s="9" t="s">
        <v>1825</v>
      </c>
      <c r="L657" s="11" t="s">
        <v>1826</v>
      </c>
      <c r="M657" s="9" t="s">
        <v>1827</v>
      </c>
      <c r="N657" s="10" t="str">
        <f t="shared" si="145"/>
        <v>07 DEPT OF TRANSPORTATION &amp; DEVELOPMENT / 276 ENGINEERING AND OPERATIONS</v>
      </c>
      <c r="O657" s="17">
        <v>451004</v>
      </c>
      <c r="P657" s="9" t="s">
        <v>539</v>
      </c>
      <c r="Q657" s="11" t="s">
        <v>537</v>
      </c>
      <c r="R657" s="12">
        <v>15.52</v>
      </c>
      <c r="S657" s="9" t="s">
        <v>2908</v>
      </c>
      <c r="T657" s="10" t="str">
        <f t="shared" si="143"/>
        <v>Mainteance/Construction Facility/Yard-----Same-----091-MAINTENANCE &amp; CONSTRUCTION OFFICE WAS NOT APPRAISED. SEE TABLE OF C ONTENTS-BUILDING INFORMATION</v>
      </c>
      <c r="U657" s="13" t="s">
        <v>1459</v>
      </c>
      <c r="V657" s="13" t="s">
        <v>1031</v>
      </c>
      <c r="W657" s="9" t="s">
        <v>2909</v>
      </c>
    </row>
    <row r="658" spans="1:23" ht="36" customHeight="1" x14ac:dyDescent="0.2">
      <c r="A658" s="17">
        <v>451006</v>
      </c>
      <c r="B658" s="5" t="s">
        <v>1809</v>
      </c>
      <c r="C658" s="6" t="str">
        <f t="shared" si="144"/>
        <v>L</v>
      </c>
      <c r="D658" s="5" t="s">
        <v>1028</v>
      </c>
      <c r="E658" s="5" t="s">
        <v>3850</v>
      </c>
      <c r="F658" s="7" t="str">
        <f t="shared" si="138"/>
        <v xml:space="preserve">   </v>
      </c>
      <c r="G658" s="8" t="str">
        <f t="shared" si="139"/>
        <v xml:space="preserve"> </v>
      </c>
      <c r="H658" s="8" t="str">
        <f t="shared" si="140"/>
        <v xml:space="preserve"> </v>
      </c>
      <c r="I658" s="8" t="str">
        <f t="shared" si="141"/>
        <v xml:space="preserve"> </v>
      </c>
      <c r="J658" s="8" t="str">
        <f t="shared" si="142"/>
        <v xml:space="preserve"> </v>
      </c>
      <c r="K658" s="9" t="s">
        <v>1825</v>
      </c>
      <c r="L658" s="11" t="s">
        <v>1826</v>
      </c>
      <c r="M658" s="9" t="s">
        <v>1827</v>
      </c>
      <c r="N658" s="10" t="str">
        <f t="shared" si="145"/>
        <v>07 DEPT OF TRANSPORTATION &amp; DEVELOPMENT / 276 ENGINEERING AND OPERATIONS</v>
      </c>
      <c r="O658" s="17">
        <v>451006</v>
      </c>
      <c r="P658" s="9" t="s">
        <v>541</v>
      </c>
      <c r="Q658" s="11" t="s">
        <v>537</v>
      </c>
      <c r="R658" s="12">
        <v>433.29</v>
      </c>
      <c r="S658" s="9" t="s">
        <v>2910</v>
      </c>
      <c r="T658" s="10" t="str">
        <f t="shared" si="143"/>
        <v>Parish Maintained-----Same-----AIRPORT TERMINAL BLDG/SUPERVISOR'S OFFICE, HANGAR, STORAGE BLDG, SUPERVI SOR'S RESIDENCE &amp; WEDELL-WILLIAMS MEMORIAL AVIATION MUS</v>
      </c>
      <c r="U658" s="13" t="s">
        <v>1460</v>
      </c>
      <c r="V658" s="13" t="s">
        <v>1031</v>
      </c>
      <c r="W658" s="9" t="s">
        <v>2911</v>
      </c>
    </row>
    <row r="659" spans="1:23" ht="36" customHeight="1" x14ac:dyDescent="0.2">
      <c r="A659" s="17">
        <v>451007</v>
      </c>
      <c r="B659" s="5" t="s">
        <v>1809</v>
      </c>
      <c r="C659" s="6" t="str">
        <f t="shared" si="144"/>
        <v>S</v>
      </c>
      <c r="D659" s="5" t="s">
        <v>3852</v>
      </c>
      <c r="E659" s="5" t="s">
        <v>1028</v>
      </c>
      <c r="F659" s="7" t="str">
        <f t="shared" si="138"/>
        <v xml:space="preserve">   </v>
      </c>
      <c r="G659" s="8" t="str">
        <f t="shared" si="139"/>
        <v xml:space="preserve"> </v>
      </c>
      <c r="H659" s="8" t="str">
        <f t="shared" si="140"/>
        <v xml:space="preserve"> </v>
      </c>
      <c r="I659" s="8" t="str">
        <f t="shared" si="141"/>
        <v xml:space="preserve"> </v>
      </c>
      <c r="J659" s="8" t="str">
        <f t="shared" si="142"/>
        <v xml:space="preserve"> </v>
      </c>
      <c r="K659" s="9" t="s">
        <v>1831</v>
      </c>
      <c r="L659" s="11" t="s">
        <v>1894</v>
      </c>
      <c r="M659" s="9" t="s">
        <v>1895</v>
      </c>
      <c r="N659" s="10" t="str">
        <f t="shared" si="145"/>
        <v>16 DEPT OF WILDLIFE &amp; FISHERIES / 513 OFFICE OF WILDLIFE</v>
      </c>
      <c r="O659" s="17">
        <v>451007</v>
      </c>
      <c r="P659" s="9" t="s">
        <v>542</v>
      </c>
      <c r="Q659" s="11" t="s">
        <v>537</v>
      </c>
      <c r="R659" s="12">
        <v>0</v>
      </c>
      <c r="S659" s="9" t="s">
        <v>2912</v>
      </c>
      <c r="T659" s="10" t="str">
        <f t="shared" si="143"/>
        <v>PORATBLE OFFICE BUILDING----------</v>
      </c>
      <c r="U659" s="13" t="s">
        <v>1461</v>
      </c>
      <c r="V659" s="13" t="s">
        <v>1028</v>
      </c>
    </row>
    <row r="660" spans="1:23" ht="36" customHeight="1" x14ac:dyDescent="0.2">
      <c r="A660" s="17">
        <v>451008</v>
      </c>
      <c r="B660" s="5" t="s">
        <v>1809</v>
      </c>
      <c r="C660" s="6" t="str">
        <f t="shared" si="144"/>
        <v>S</v>
      </c>
      <c r="D660" s="5" t="s">
        <v>3852</v>
      </c>
      <c r="E660" s="5" t="s">
        <v>1028</v>
      </c>
      <c r="F660" s="7" t="str">
        <f t="shared" si="138"/>
        <v xml:space="preserve">   </v>
      </c>
      <c r="G660" s="8" t="str">
        <f t="shared" si="139"/>
        <v xml:space="preserve"> </v>
      </c>
      <c r="H660" s="8" t="str">
        <f t="shared" si="140"/>
        <v xml:space="preserve"> </v>
      </c>
      <c r="I660" s="8" t="str">
        <f t="shared" si="141"/>
        <v xml:space="preserve"> </v>
      </c>
      <c r="J660" s="8" t="str">
        <f t="shared" si="142"/>
        <v xml:space="preserve"> </v>
      </c>
      <c r="K660" s="9" t="s">
        <v>1808</v>
      </c>
      <c r="L660" s="11" t="s">
        <v>1867</v>
      </c>
      <c r="M660" s="9" t="s">
        <v>1868</v>
      </c>
      <c r="N660" s="10" t="str">
        <f t="shared" si="145"/>
        <v>08B PUBLIC SAFETY SERVICES / 419 OFFICE OF STATE POLICE</v>
      </c>
      <c r="O660" s="17">
        <v>451008</v>
      </c>
      <c r="P660" s="9" t="s">
        <v>543</v>
      </c>
      <c r="Q660" s="11" t="s">
        <v>537</v>
      </c>
      <c r="R660" s="12">
        <v>5.0199999999999996</v>
      </c>
      <c r="S660" s="9" t="s">
        <v>2913</v>
      </c>
      <c r="T660" s="10" t="str">
        <f t="shared" si="143"/>
        <v>----------</v>
      </c>
      <c r="U660" s="13" t="s">
        <v>1028</v>
      </c>
      <c r="V660" s="13" t="s">
        <v>1028</v>
      </c>
    </row>
    <row r="661" spans="1:23" ht="36" customHeight="1" x14ac:dyDescent="0.2">
      <c r="A661" s="17">
        <v>451009</v>
      </c>
      <c r="B661" s="5" t="s">
        <v>1809</v>
      </c>
      <c r="C661" s="6" t="str">
        <f t="shared" si="144"/>
        <v>S</v>
      </c>
      <c r="D661" s="5" t="s">
        <v>3852</v>
      </c>
      <c r="E661" s="5" t="s">
        <v>1028</v>
      </c>
      <c r="F661" s="7" t="str">
        <f t="shared" si="138"/>
        <v xml:space="preserve">RT </v>
      </c>
      <c r="G661" s="8" t="str">
        <f t="shared" si="139"/>
        <v xml:space="preserve"> </v>
      </c>
      <c r="H661" s="8" t="str">
        <f t="shared" si="140"/>
        <v>R</v>
      </c>
      <c r="I661" s="8" t="str">
        <f t="shared" si="141"/>
        <v>T</v>
      </c>
      <c r="J661" s="8" t="str">
        <f t="shared" si="142"/>
        <v xml:space="preserve"> </v>
      </c>
      <c r="K661" s="9" t="s">
        <v>1856</v>
      </c>
      <c r="L661" s="11" t="s">
        <v>1857</v>
      </c>
      <c r="M661" s="9" t="s">
        <v>1858</v>
      </c>
      <c r="N661" s="10" t="str">
        <f t="shared" si="145"/>
        <v>01 EXECUTIVE DEPARTMENT / 107 DIVISION OF ADMINISTRATION</v>
      </c>
      <c r="O661" s="17">
        <v>451009</v>
      </c>
      <c r="P661" s="9" t="s">
        <v>544</v>
      </c>
      <c r="Q661" s="11" t="s">
        <v>537</v>
      </c>
      <c r="R661" s="12">
        <v>98.46</v>
      </c>
      <c r="S661" s="9" t="s">
        <v>2914</v>
      </c>
      <c r="T661" s="10" t="str">
        <f t="shared" si="143"/>
        <v>{TF#1405.300}  TIMBER PRODUCTION - RECREATION-----TIMBER PRODUCTION - RECREATION-----DOW LAND IS SITUATED IN 5 PARISHES. SEE S.C. 4-50-018, 4-23-012, 2-24 -019, 3-04-007, &amp; 4-51-009.</v>
      </c>
      <c r="U661" s="13" t="s">
        <v>1462</v>
      </c>
      <c r="V661" s="13" t="s">
        <v>1406</v>
      </c>
      <c r="W661" s="9" t="s">
        <v>2915</v>
      </c>
    </row>
    <row r="662" spans="1:23" ht="36" customHeight="1" x14ac:dyDescent="0.2">
      <c r="A662" s="17">
        <v>451010</v>
      </c>
      <c r="B662" s="5" t="s">
        <v>1809</v>
      </c>
      <c r="C662" s="6" t="str">
        <f t="shared" si="144"/>
        <v>S</v>
      </c>
      <c r="D662" s="5" t="s">
        <v>3852</v>
      </c>
      <c r="E662" s="5" t="s">
        <v>1028</v>
      </c>
      <c r="F662" s="7" t="str">
        <f t="shared" si="138"/>
        <v xml:space="preserve">   </v>
      </c>
      <c r="G662" s="8" t="str">
        <f t="shared" si="139"/>
        <v xml:space="preserve"> </v>
      </c>
      <c r="H662" s="8" t="str">
        <f t="shared" si="140"/>
        <v xml:space="preserve"> </v>
      </c>
      <c r="I662" s="8" t="str">
        <f t="shared" si="141"/>
        <v xml:space="preserve"> </v>
      </c>
      <c r="J662" s="8" t="str">
        <f t="shared" si="142"/>
        <v xml:space="preserve"> </v>
      </c>
      <c r="K662" s="9" t="s">
        <v>1831</v>
      </c>
      <c r="L662" s="11" t="s">
        <v>1894</v>
      </c>
      <c r="M662" s="9" t="s">
        <v>1895</v>
      </c>
      <c r="N662" s="10" t="str">
        <f t="shared" si="145"/>
        <v>16 DEPT OF WILDLIFE &amp; FISHERIES / 513 OFFICE OF WILDLIFE</v>
      </c>
      <c r="O662" s="17">
        <v>451010</v>
      </c>
      <c r="P662" s="9" t="s">
        <v>545</v>
      </c>
      <c r="Q662" s="11" t="s">
        <v>537</v>
      </c>
      <c r="R662" s="12">
        <v>10000</v>
      </c>
      <c r="S662" s="9" t="s">
        <v>2916</v>
      </c>
      <c r="T662" s="10" t="str">
        <f t="shared" si="143"/>
        <v>WMA----------ATTAKAPAS IS LOCATED IN 3 PARISHES--ST. MARY SC-4-51-010; ST. MARTIN SC- 4-50-003; AND IBERIA SC-4-23-014.</v>
      </c>
      <c r="U662" s="13" t="s">
        <v>1141</v>
      </c>
      <c r="V662" s="13" t="s">
        <v>1028</v>
      </c>
      <c r="W662" s="9" t="s">
        <v>2917</v>
      </c>
    </row>
    <row r="663" spans="1:23" ht="36" customHeight="1" x14ac:dyDescent="0.2">
      <c r="A663" s="17">
        <v>451011</v>
      </c>
      <c r="B663" s="5" t="s">
        <v>1809</v>
      </c>
      <c r="C663" s="6" t="str">
        <f t="shared" si="144"/>
        <v>L</v>
      </c>
      <c r="D663" s="5" t="s">
        <v>1028</v>
      </c>
      <c r="E663" s="5" t="s">
        <v>3850</v>
      </c>
      <c r="F663" s="7" t="str">
        <f t="shared" si="138"/>
        <v xml:space="preserve">   </v>
      </c>
      <c r="G663" s="8" t="str">
        <f t="shared" si="139"/>
        <v xml:space="preserve"> </v>
      </c>
      <c r="H663" s="8" t="str">
        <f t="shared" si="140"/>
        <v xml:space="preserve"> </v>
      </c>
      <c r="I663" s="8" t="str">
        <f t="shared" si="141"/>
        <v xml:space="preserve"> </v>
      </c>
      <c r="J663" s="8" t="str">
        <f t="shared" si="142"/>
        <v xml:space="preserve"> </v>
      </c>
      <c r="K663" s="9" t="s">
        <v>1821</v>
      </c>
      <c r="L663" s="11">
        <v>264</v>
      </c>
      <c r="M663" s="9" t="s">
        <v>1823</v>
      </c>
      <c r="N663" s="10" t="str">
        <f t="shared" si="145"/>
        <v>06 DEPT OF CULTURE, RECREATION &amp; TOURISM / 264 OFFICE OF STATE PARKS</v>
      </c>
      <c r="O663" s="17">
        <v>451011</v>
      </c>
      <c r="P663" s="9" t="s">
        <v>546</v>
      </c>
      <c r="Q663" s="11" t="s">
        <v>537</v>
      </c>
      <c r="R663" s="12">
        <v>0</v>
      </c>
      <c r="S663" s="9" t="s">
        <v>2918</v>
      </c>
      <c r="T663" s="10" t="str">
        <f t="shared" si="143"/>
        <v>State Park-----State Park-----SITE INCLUDES CRT STATE PARK AND WLF FIELD OFFICE-SEAFOOD-OCMR****LAND I S OWNED BY IBERIA/ST.MARY PH SCHOOL BOARDS****</v>
      </c>
      <c r="U663" s="13" t="s">
        <v>1029</v>
      </c>
      <c r="V663" s="13" t="s">
        <v>1029</v>
      </c>
      <c r="W663" s="9" t="s">
        <v>2919</v>
      </c>
    </row>
    <row r="664" spans="1:23" ht="36" customHeight="1" x14ac:dyDescent="0.2">
      <c r="A664" s="17">
        <v>451014</v>
      </c>
      <c r="B664" s="5" t="s">
        <v>1809</v>
      </c>
      <c r="C664" s="6" t="str">
        <f t="shared" si="144"/>
        <v>S</v>
      </c>
      <c r="D664" s="5" t="s">
        <v>3852</v>
      </c>
      <c r="E664" s="5" t="s">
        <v>1028</v>
      </c>
      <c r="F664" s="7" t="str">
        <f t="shared" si="138"/>
        <v xml:space="preserve">   </v>
      </c>
      <c r="G664" s="8" t="str">
        <f t="shared" si="139"/>
        <v xml:space="preserve"> </v>
      </c>
      <c r="H664" s="8" t="str">
        <f t="shared" si="140"/>
        <v xml:space="preserve"> </v>
      </c>
      <c r="I664" s="8" t="str">
        <f t="shared" si="141"/>
        <v xml:space="preserve"> </v>
      </c>
      <c r="J664" s="8" t="str">
        <f t="shared" si="142"/>
        <v xml:space="preserve"> </v>
      </c>
      <c r="K664" s="9" t="s">
        <v>1831</v>
      </c>
      <c r="L664" s="11" t="s">
        <v>1832</v>
      </c>
      <c r="M664" s="9" t="s">
        <v>1833</v>
      </c>
      <c r="N664" s="10" t="str">
        <f t="shared" si="145"/>
        <v>16 DEPT OF WILDLIFE &amp; FISHERIES / 514 OFFICE OF FISHERIES</v>
      </c>
      <c r="O664" s="17">
        <v>451014</v>
      </c>
      <c r="P664" s="9" t="s">
        <v>547</v>
      </c>
      <c r="Q664" s="11" t="s">
        <v>537</v>
      </c>
      <c r="R664" s="12">
        <v>0.25</v>
      </c>
      <c r="S664" s="9" t="s">
        <v>2920</v>
      </c>
      <c r="T664" s="10" t="str">
        <f t="shared" si="143"/>
        <v>BOAT STORAGE----------</v>
      </c>
      <c r="U664" s="13" t="s">
        <v>1463</v>
      </c>
      <c r="V664" s="13" t="s">
        <v>1028</v>
      </c>
    </row>
    <row r="665" spans="1:23" ht="36" customHeight="1" x14ac:dyDescent="0.2">
      <c r="A665" s="17">
        <v>451018</v>
      </c>
      <c r="B665" s="5" t="s">
        <v>1809</v>
      </c>
      <c r="C665" s="6" t="str">
        <f t="shared" si="144"/>
        <v>S</v>
      </c>
      <c r="D665" s="5" t="s">
        <v>3852</v>
      </c>
      <c r="E665" s="5" t="s">
        <v>1028</v>
      </c>
      <c r="F665" s="7" t="str">
        <f t="shared" si="138"/>
        <v xml:space="preserve">R  </v>
      </c>
      <c r="G665" s="8" t="str">
        <f t="shared" si="139"/>
        <v xml:space="preserve"> </v>
      </c>
      <c r="H665" s="8" t="str">
        <f t="shared" si="140"/>
        <v>R</v>
      </c>
      <c r="I665" s="8" t="str">
        <f t="shared" si="141"/>
        <v xml:space="preserve"> </v>
      </c>
      <c r="J665" s="8" t="str">
        <f t="shared" si="142"/>
        <v xml:space="preserve"> </v>
      </c>
      <c r="K665" s="9" t="s">
        <v>1856</v>
      </c>
      <c r="L665" s="11" t="s">
        <v>1857</v>
      </c>
      <c r="M665" s="9" t="s">
        <v>1858</v>
      </c>
      <c r="N665" s="10" t="str">
        <f t="shared" si="145"/>
        <v>01 EXECUTIVE DEPARTMENT / 107 DIVISION OF ADMINISTRATION</v>
      </c>
      <c r="O665" s="17">
        <v>451018</v>
      </c>
      <c r="P665" s="9" t="s">
        <v>17</v>
      </c>
      <c r="Q665" s="11" t="s">
        <v>537</v>
      </c>
      <c r="R665" s="12">
        <v>95.59</v>
      </c>
      <c r="S665" s="9" t="s">
        <v>2921</v>
      </c>
      <c r="T665" s="10" t="str">
        <f t="shared" si="143"/>
        <v>{TF#1459.500}  RECREATION - NEARLY ALL ERODED INTO INALIENABLE WATER BOTTOM-----RECREATION-----PER GIS MAP - LAND APPEARS TO BE PARTIALLY ERODED.</v>
      </c>
      <c r="U665" s="13" t="s">
        <v>1464</v>
      </c>
      <c r="V665" s="13" t="s">
        <v>1310</v>
      </c>
      <c r="W665" s="9" t="s">
        <v>2922</v>
      </c>
    </row>
    <row r="666" spans="1:23" ht="36" customHeight="1" x14ac:dyDescent="0.2">
      <c r="A666" s="17">
        <v>451021</v>
      </c>
      <c r="B666" s="5" t="s">
        <v>1809</v>
      </c>
      <c r="C666" s="6" t="str">
        <f t="shared" si="144"/>
        <v>S</v>
      </c>
      <c r="D666" s="5" t="s">
        <v>3852</v>
      </c>
      <c r="E666" s="5" t="s">
        <v>1028</v>
      </c>
      <c r="F666" s="7" t="str">
        <f t="shared" si="138"/>
        <v xml:space="preserve">R  </v>
      </c>
      <c r="G666" s="8" t="str">
        <f t="shared" si="139"/>
        <v xml:space="preserve"> </v>
      </c>
      <c r="H666" s="8" t="str">
        <f t="shared" si="140"/>
        <v>R</v>
      </c>
      <c r="I666" s="8" t="str">
        <f t="shared" si="141"/>
        <v xml:space="preserve"> </v>
      </c>
      <c r="J666" s="8" t="str">
        <f t="shared" si="142"/>
        <v xml:space="preserve"> </v>
      </c>
      <c r="K666" s="9" t="s">
        <v>1856</v>
      </c>
      <c r="L666" s="11" t="s">
        <v>1857</v>
      </c>
      <c r="M666" s="9" t="s">
        <v>1858</v>
      </c>
      <c r="N666" s="10" t="str">
        <f t="shared" si="145"/>
        <v>01 EXECUTIVE DEPARTMENT / 107 DIVISION OF ADMINISTRATION</v>
      </c>
      <c r="O666" s="17">
        <v>451021</v>
      </c>
      <c r="P666" s="9" t="s">
        <v>17</v>
      </c>
      <c r="Q666" s="11" t="s">
        <v>537</v>
      </c>
      <c r="R666" s="12">
        <v>29.04</v>
      </c>
      <c r="S666" s="9" t="s">
        <v>2923</v>
      </c>
      <c r="T666" s="10" t="str">
        <f t="shared" si="143"/>
        <v>{TF#1463.500}  RECREATION  WATER BOTTOM FALLS IN ATCHAFALAYA WILDLIFE MANAGEMENT AREA-----ERODED AWAY-----VACANT STATE LAND - SEE DOC 1. STATE TRACT BOOK 21 PAGE 153.</v>
      </c>
      <c r="U666" s="13" t="s">
        <v>1465</v>
      </c>
      <c r="V666" s="13" t="s">
        <v>1466</v>
      </c>
      <c r="W666" s="9" t="s">
        <v>2924</v>
      </c>
    </row>
    <row r="667" spans="1:23" ht="36" customHeight="1" x14ac:dyDescent="0.2">
      <c r="A667" s="17">
        <v>451023</v>
      </c>
      <c r="B667" s="5" t="s">
        <v>1809</v>
      </c>
      <c r="C667" s="6" t="str">
        <f t="shared" si="144"/>
        <v>S</v>
      </c>
      <c r="D667" s="5" t="s">
        <v>3852</v>
      </c>
      <c r="E667" s="5" t="s">
        <v>1028</v>
      </c>
      <c r="F667" s="7" t="str">
        <f t="shared" si="138"/>
        <v xml:space="preserve">R  </v>
      </c>
      <c r="G667" s="8" t="str">
        <f t="shared" si="139"/>
        <v xml:space="preserve"> </v>
      </c>
      <c r="H667" s="8" t="str">
        <f t="shared" si="140"/>
        <v>R</v>
      </c>
      <c r="I667" s="8" t="str">
        <f t="shared" si="141"/>
        <v xml:space="preserve"> </v>
      </c>
      <c r="J667" s="8" t="str">
        <f t="shared" si="142"/>
        <v xml:space="preserve"> </v>
      </c>
      <c r="K667" s="9" t="s">
        <v>1856</v>
      </c>
      <c r="L667" s="11" t="s">
        <v>1857</v>
      </c>
      <c r="M667" s="9" t="s">
        <v>1858</v>
      </c>
      <c r="N667" s="10" t="str">
        <f t="shared" si="145"/>
        <v>01 EXECUTIVE DEPARTMENT / 107 DIVISION OF ADMINISTRATION</v>
      </c>
      <c r="O667" s="17">
        <v>451023</v>
      </c>
      <c r="P667" s="9" t="s">
        <v>268</v>
      </c>
      <c r="Q667" s="11" t="s">
        <v>537</v>
      </c>
      <c r="R667" s="12">
        <v>80</v>
      </c>
      <c r="S667" s="9" t="s">
        <v>2925</v>
      </c>
      <c r="T667" s="10" t="str">
        <f t="shared" si="143"/>
        <v>{TF#1413.900}  RECREATION-----RECREATION-----DONATION 5 PH.'S: ASSUMPTION S.C. 3-04-015; IBERIA S.C. 4-23-030; IBERVI LLE S.C. 2-24-027; ST. MARTIN S.C. 4-50-036; ST. MARY S</v>
      </c>
      <c r="U667" s="13" t="s">
        <v>1467</v>
      </c>
      <c r="V667" s="13" t="s">
        <v>1310</v>
      </c>
      <c r="W667" s="9" t="s">
        <v>2385</v>
      </c>
    </row>
    <row r="668" spans="1:23" ht="36" customHeight="1" x14ac:dyDescent="0.2">
      <c r="A668" s="17">
        <v>451024</v>
      </c>
      <c r="B668" s="5" t="s">
        <v>1809</v>
      </c>
      <c r="C668" s="6" t="str">
        <f t="shared" si="144"/>
        <v>S</v>
      </c>
      <c r="D668" s="5" t="s">
        <v>3852</v>
      </c>
      <c r="E668" s="5" t="s">
        <v>1028</v>
      </c>
      <c r="F668" s="7" t="str">
        <f t="shared" si="138"/>
        <v xml:space="preserve">   </v>
      </c>
      <c r="G668" s="8" t="str">
        <f t="shared" si="139"/>
        <v xml:space="preserve"> </v>
      </c>
      <c r="H668" s="8" t="str">
        <f t="shared" si="140"/>
        <v xml:space="preserve"> </v>
      </c>
      <c r="I668" s="8" t="str">
        <f t="shared" si="141"/>
        <v xml:space="preserve"> </v>
      </c>
      <c r="J668" s="8" t="str">
        <f t="shared" si="142"/>
        <v xml:space="preserve"> </v>
      </c>
      <c r="K668" s="9" t="s">
        <v>1821</v>
      </c>
      <c r="L668" s="11" t="s">
        <v>1935</v>
      </c>
      <c r="M668" s="9" t="s">
        <v>1936</v>
      </c>
      <c r="N668" s="10" t="str">
        <f t="shared" si="145"/>
        <v>06 DEPT OF CULTURE, RECREATION &amp; TOURISM / 263 OFFICE OF STATE MUSEUM</v>
      </c>
      <c r="O668" s="17">
        <v>451024</v>
      </c>
      <c r="P668" s="9" t="s">
        <v>548</v>
      </c>
      <c r="Q668" s="11" t="s">
        <v>537</v>
      </c>
      <c r="R668" s="12">
        <v>5.51</v>
      </c>
      <c r="S668" s="9" t="s">
        <v>2926</v>
      </c>
      <c r="T668" s="10" t="str">
        <f t="shared" si="143"/>
        <v>State Museum-----State Museum-----WEDELL-WILLIAMS AVIATION/PATTERSON CYPRESS SAWMILL MUSEUM.</v>
      </c>
      <c r="U668" s="13" t="s">
        <v>1068</v>
      </c>
      <c r="V668" s="13" t="s">
        <v>1068</v>
      </c>
      <c r="W668" s="9" t="s">
        <v>2927</v>
      </c>
    </row>
    <row r="669" spans="1:23" ht="36" customHeight="1" x14ac:dyDescent="0.2">
      <c r="A669" s="17">
        <v>451025</v>
      </c>
      <c r="B669" s="5" t="s">
        <v>1809</v>
      </c>
      <c r="C669" s="6" t="str">
        <f t="shared" si="144"/>
        <v>S</v>
      </c>
      <c r="D669" s="5" t="s">
        <v>3852</v>
      </c>
      <c r="E669" s="5" t="s">
        <v>1028</v>
      </c>
      <c r="F669" s="7" t="str">
        <f t="shared" si="138"/>
        <v xml:space="preserve">   </v>
      </c>
      <c r="G669" s="8" t="str">
        <f t="shared" si="139"/>
        <v xml:space="preserve"> </v>
      </c>
      <c r="H669" s="8" t="str">
        <f t="shared" si="140"/>
        <v xml:space="preserve"> </v>
      </c>
      <c r="I669" s="8" t="str">
        <f t="shared" si="141"/>
        <v xml:space="preserve"> </v>
      </c>
      <c r="J669" s="8" t="str">
        <f t="shared" si="142"/>
        <v xml:space="preserve"> </v>
      </c>
      <c r="K669" s="9" t="s">
        <v>1810</v>
      </c>
      <c r="L669" s="11" t="s">
        <v>1811</v>
      </c>
      <c r="M669" s="9" t="s">
        <v>1812</v>
      </c>
      <c r="N669" s="10" t="str">
        <f t="shared" si="145"/>
        <v>19A HIGHER EDUCATION / 649 BD OF SUPRS-COMM &amp; TECH COLL</v>
      </c>
      <c r="O669" s="17">
        <v>451025</v>
      </c>
      <c r="P669" s="9" t="s">
        <v>549</v>
      </c>
      <c r="Q669" s="11" t="s">
        <v>537</v>
      </c>
      <c r="R669" s="12">
        <v>5</v>
      </c>
      <c r="T669" s="10" t="str">
        <f t="shared" si="143"/>
        <v>----------</v>
      </c>
      <c r="U669" s="13" t="s">
        <v>1028</v>
      </c>
      <c r="V669" s="13" t="s">
        <v>1028</v>
      </c>
    </row>
    <row r="670" spans="1:23" ht="36" customHeight="1" x14ac:dyDescent="0.2">
      <c r="A670" s="17">
        <v>457001</v>
      </c>
      <c r="B670" s="5" t="s">
        <v>1809</v>
      </c>
      <c r="C670" s="6" t="str">
        <f t="shared" si="144"/>
        <v>L</v>
      </c>
      <c r="D670" s="5" t="s">
        <v>1028</v>
      </c>
      <c r="E670" s="5" t="s">
        <v>3850</v>
      </c>
      <c r="F670" s="7" t="str">
        <f t="shared" si="138"/>
        <v xml:space="preserve">   </v>
      </c>
      <c r="G670" s="8" t="str">
        <f t="shared" si="139"/>
        <v xml:space="preserve"> </v>
      </c>
      <c r="H670" s="8" t="str">
        <f t="shared" si="140"/>
        <v xml:space="preserve"> </v>
      </c>
      <c r="I670" s="8" t="str">
        <f t="shared" si="141"/>
        <v xml:space="preserve"> </v>
      </c>
      <c r="J670" s="8" t="str">
        <f t="shared" si="142"/>
        <v xml:space="preserve"> </v>
      </c>
      <c r="K670" s="9" t="s">
        <v>1856</v>
      </c>
      <c r="L670" s="11">
        <v>112</v>
      </c>
      <c r="M670" s="9" t="s">
        <v>1893</v>
      </c>
      <c r="N670" s="10" t="str">
        <f t="shared" si="145"/>
        <v>01 EXECUTIVE DEPARTMENT / 112 DEPT OF MILITARY AFFAIRS</v>
      </c>
      <c r="O670" s="17">
        <v>457001</v>
      </c>
      <c r="P670" s="9" t="s">
        <v>550</v>
      </c>
      <c r="Q670" s="11" t="s">
        <v>551</v>
      </c>
      <c r="R670" s="12">
        <v>5.74</v>
      </c>
      <c r="S670" s="9" t="s">
        <v>2928</v>
      </c>
      <c r="T670" s="10" t="str">
        <f t="shared" si="143"/>
        <v>Houses HHC (-) 2-156 INF BN-----Houses HHC (-) 2-156 INF BN-----</v>
      </c>
      <c r="U670" s="13" t="s">
        <v>1468</v>
      </c>
      <c r="V670" s="13" t="s">
        <v>1468</v>
      </c>
    </row>
    <row r="671" spans="1:23" ht="36" customHeight="1" x14ac:dyDescent="0.2">
      <c r="A671" s="17">
        <v>457002</v>
      </c>
      <c r="B671" s="5" t="s">
        <v>1809</v>
      </c>
      <c r="C671" s="6" t="str">
        <f t="shared" si="144"/>
        <v>S</v>
      </c>
      <c r="D671" s="5" t="s">
        <v>3852</v>
      </c>
      <c r="E671" s="5" t="s">
        <v>1028</v>
      </c>
      <c r="F671" s="7" t="str">
        <f t="shared" si="138"/>
        <v xml:space="preserve">  L</v>
      </c>
      <c r="G671" s="8" t="str">
        <f t="shared" si="139"/>
        <v xml:space="preserve"> </v>
      </c>
      <c r="H671" s="8" t="str">
        <f t="shared" si="140"/>
        <v xml:space="preserve"> </v>
      </c>
      <c r="I671" s="8" t="str">
        <f t="shared" si="141"/>
        <v xml:space="preserve"> </v>
      </c>
      <c r="J671" s="8" t="str">
        <f t="shared" si="142"/>
        <v>L</v>
      </c>
      <c r="K671" s="9" t="s">
        <v>1831</v>
      </c>
      <c r="L671" s="11" t="s">
        <v>1894</v>
      </c>
      <c r="M671" s="9" t="s">
        <v>1895</v>
      </c>
      <c r="N671" s="10" t="str">
        <f t="shared" si="145"/>
        <v>16 DEPT OF WILDLIFE &amp; FISHERIES / 513 OFFICE OF WILDLIFE</v>
      </c>
      <c r="O671" s="17">
        <v>457002</v>
      </c>
      <c r="P671" s="9" t="s">
        <v>552</v>
      </c>
      <c r="Q671" s="11" t="s">
        <v>551</v>
      </c>
      <c r="R671" s="12">
        <v>0</v>
      </c>
      <c r="S671" s="9" t="s">
        <v>2929</v>
      </c>
      <c r="T671" s="10" t="str">
        <f t="shared" si="143"/>
        <v>USGS RESEARCH/TRAINING----------THIS SITE IS WITHIN THE BOUNDARIES OF LA STATE WILDLIFE MANAGEMENT AREA &amp; GAME PRESERVE S.C. 4-57-004. STATE WLF LEASED TO U. S.</v>
      </c>
      <c r="U671" s="13" t="s">
        <v>1469</v>
      </c>
      <c r="V671" s="13" t="s">
        <v>1028</v>
      </c>
      <c r="W671" s="9" t="s">
        <v>2930</v>
      </c>
    </row>
    <row r="672" spans="1:23" ht="36" customHeight="1" x14ac:dyDescent="0.2">
      <c r="A672" s="17">
        <v>457003</v>
      </c>
      <c r="B672" s="5" t="s">
        <v>1809</v>
      </c>
      <c r="C672" s="6" t="str">
        <f t="shared" si="144"/>
        <v>S</v>
      </c>
      <c r="D672" s="5" t="s">
        <v>3852</v>
      </c>
      <c r="E672" s="5" t="s">
        <v>1028</v>
      </c>
      <c r="F672" s="7" t="str">
        <f t="shared" si="138"/>
        <v xml:space="preserve">   </v>
      </c>
      <c r="G672" s="8" t="str">
        <f t="shared" si="139"/>
        <v xml:space="preserve"> </v>
      </c>
      <c r="H672" s="8" t="str">
        <f t="shared" si="140"/>
        <v xml:space="preserve"> </v>
      </c>
      <c r="I672" s="8" t="str">
        <f t="shared" si="141"/>
        <v xml:space="preserve"> </v>
      </c>
      <c r="J672" s="8" t="str">
        <f t="shared" si="142"/>
        <v xml:space="preserve"> </v>
      </c>
      <c r="K672" s="9" t="s">
        <v>1810</v>
      </c>
      <c r="L672" s="11" t="s">
        <v>1811</v>
      </c>
      <c r="M672" s="9" t="s">
        <v>1812</v>
      </c>
      <c r="N672" s="10" t="str">
        <f t="shared" si="145"/>
        <v>19A HIGHER EDUCATION / 649 BD OF SUPRS-COMM &amp; TECH COLL</v>
      </c>
      <c r="O672" s="17">
        <v>457003</v>
      </c>
      <c r="P672" s="9" t="s">
        <v>553</v>
      </c>
      <c r="Q672" s="11" t="s">
        <v>551</v>
      </c>
      <c r="R672" s="12">
        <v>5.27</v>
      </c>
      <c r="S672" s="9" t="s">
        <v>2931</v>
      </c>
      <c r="T672" s="10" t="str">
        <f t="shared" si="143"/>
        <v>----------</v>
      </c>
      <c r="U672" s="13" t="s">
        <v>1028</v>
      </c>
      <c r="V672" s="13" t="s">
        <v>1028</v>
      </c>
    </row>
    <row r="673" spans="1:23" ht="36" customHeight="1" x14ac:dyDescent="0.2">
      <c r="A673" s="17">
        <v>457004</v>
      </c>
      <c r="B673" s="5" t="s">
        <v>1809</v>
      </c>
      <c r="C673" s="6" t="str">
        <f t="shared" si="144"/>
        <v>S</v>
      </c>
      <c r="D673" s="5" t="s">
        <v>3852</v>
      </c>
      <c r="E673" s="5" t="s">
        <v>1028</v>
      </c>
      <c r="F673" s="7" t="str">
        <f t="shared" si="138"/>
        <v xml:space="preserve">   </v>
      </c>
      <c r="G673" s="8" t="str">
        <f t="shared" si="139"/>
        <v xml:space="preserve"> </v>
      </c>
      <c r="H673" s="8" t="str">
        <f t="shared" si="140"/>
        <v xml:space="preserve"> </v>
      </c>
      <c r="I673" s="8" t="str">
        <f t="shared" si="141"/>
        <v xml:space="preserve"> </v>
      </c>
      <c r="J673" s="8" t="str">
        <f t="shared" si="142"/>
        <v xml:space="preserve"> </v>
      </c>
      <c r="K673" s="9" t="s">
        <v>1831</v>
      </c>
      <c r="L673" s="11" t="s">
        <v>1894</v>
      </c>
      <c r="M673" s="9" t="s">
        <v>1895</v>
      </c>
      <c r="N673" s="10" t="str">
        <f t="shared" si="145"/>
        <v>16 DEPT OF WILDLIFE &amp; FISHERIES / 513 OFFICE OF WILDLIFE</v>
      </c>
      <c r="O673" s="17">
        <v>457004</v>
      </c>
      <c r="P673" s="9" t="s">
        <v>554</v>
      </c>
      <c r="Q673" s="11" t="s">
        <v>551</v>
      </c>
      <c r="R673" s="12">
        <v>15135</v>
      </c>
      <c r="S673" s="9" t="s">
        <v>2932</v>
      </c>
      <c r="T673" s="10" t="str">
        <f t="shared" si="143"/>
        <v>WMA----------( S. C. 4-57-002 WLF REDFISH POINT CAMP - U. S. G. S. IS LOCATED WITHIN THIS SITE, BEING 31.30 ACRES - SEE DOC 6 OF THIS SITE &amp;</v>
      </c>
      <c r="U673" s="13" t="s">
        <v>1141</v>
      </c>
      <c r="V673" s="13" t="s">
        <v>1028</v>
      </c>
      <c r="W673" s="9" t="s">
        <v>2933</v>
      </c>
    </row>
    <row r="674" spans="1:23" ht="36" customHeight="1" x14ac:dyDescent="0.2">
      <c r="A674" s="17">
        <v>457005</v>
      </c>
      <c r="B674" s="5" t="s">
        <v>1809</v>
      </c>
      <c r="C674" s="6" t="str">
        <f t="shared" si="144"/>
        <v>S</v>
      </c>
      <c r="D674" s="5" t="s">
        <v>3852</v>
      </c>
      <c r="E674" s="5" t="s">
        <v>1028</v>
      </c>
      <c r="F674" s="7" t="str">
        <f t="shared" si="138"/>
        <v xml:space="preserve">   </v>
      </c>
      <c r="G674" s="8" t="str">
        <f t="shared" si="139"/>
        <v xml:space="preserve"> </v>
      </c>
      <c r="H674" s="8" t="str">
        <f t="shared" si="140"/>
        <v xml:space="preserve"> </v>
      </c>
      <c r="I674" s="8" t="str">
        <f t="shared" si="141"/>
        <v xml:space="preserve"> </v>
      </c>
      <c r="J674" s="8" t="str">
        <f t="shared" si="142"/>
        <v xml:space="preserve"> </v>
      </c>
      <c r="K674" s="9" t="s">
        <v>1825</v>
      </c>
      <c r="L674" s="11" t="s">
        <v>1826</v>
      </c>
      <c r="M674" s="9" t="s">
        <v>1827</v>
      </c>
      <c r="N674" s="10" t="str">
        <f t="shared" si="145"/>
        <v>07 DEPT OF TRANSPORTATION &amp; DEVELOPMENT / 276 ENGINEERING AND OPERATIONS</v>
      </c>
      <c r="O674" s="17">
        <v>457005</v>
      </c>
      <c r="P674" s="9" t="s">
        <v>555</v>
      </c>
      <c r="Q674" s="11" t="s">
        <v>551</v>
      </c>
      <c r="R674" s="12">
        <v>7.13</v>
      </c>
      <c r="S674" s="9" t="s">
        <v>2934</v>
      </c>
      <c r="T674" s="10" t="str">
        <f t="shared" si="143"/>
        <v>Maintenance/Construction Facility/Yard-----Same-----</v>
      </c>
      <c r="U674" s="13" t="s">
        <v>1394</v>
      </c>
      <c r="V674" s="13" t="s">
        <v>1031</v>
      </c>
    </row>
    <row r="675" spans="1:23" ht="36" customHeight="1" x14ac:dyDescent="0.2">
      <c r="A675" s="17">
        <v>457007</v>
      </c>
      <c r="B675" s="5" t="s">
        <v>1809</v>
      </c>
      <c r="C675" s="6" t="str">
        <f t="shared" si="144"/>
        <v>S</v>
      </c>
      <c r="D675" s="5" t="s">
        <v>3852</v>
      </c>
      <c r="E675" s="5" t="s">
        <v>1028</v>
      </c>
      <c r="F675" s="7" t="str">
        <f t="shared" si="138"/>
        <v xml:space="preserve">   </v>
      </c>
      <c r="G675" s="8" t="str">
        <f t="shared" si="139"/>
        <v xml:space="preserve"> </v>
      </c>
      <c r="H675" s="8" t="str">
        <f t="shared" si="140"/>
        <v xml:space="preserve"> </v>
      </c>
      <c r="I675" s="8" t="str">
        <f t="shared" si="141"/>
        <v xml:space="preserve"> </v>
      </c>
      <c r="J675" s="8" t="str">
        <f t="shared" si="142"/>
        <v xml:space="preserve"> </v>
      </c>
      <c r="K675" s="9" t="s">
        <v>1808</v>
      </c>
      <c r="L675" s="11" t="s">
        <v>1867</v>
      </c>
      <c r="M675" s="9" t="s">
        <v>1868</v>
      </c>
      <c r="N675" s="10" t="str">
        <f t="shared" si="145"/>
        <v>08B PUBLIC SAFETY SERVICES / 419 OFFICE OF STATE POLICE</v>
      </c>
      <c r="O675" s="17">
        <v>457007</v>
      </c>
      <c r="P675" s="9" t="s">
        <v>556</v>
      </c>
      <c r="Q675" s="11" t="s">
        <v>551</v>
      </c>
      <c r="R675" s="12">
        <v>11.74</v>
      </c>
      <c r="S675" s="9" t="s">
        <v>2935</v>
      </c>
      <c r="T675" s="10" t="str">
        <f t="shared" si="143"/>
        <v>----------</v>
      </c>
      <c r="U675" s="13" t="s">
        <v>1028</v>
      </c>
      <c r="V675" s="13" t="s">
        <v>1028</v>
      </c>
    </row>
    <row r="676" spans="1:23" ht="36" customHeight="1" x14ac:dyDescent="0.2">
      <c r="A676" s="17">
        <v>457008</v>
      </c>
      <c r="B676" s="5" t="s">
        <v>1809</v>
      </c>
      <c r="C676" s="6" t="str">
        <f t="shared" ref="C676:C685" si="170">IF(CONCATENATE(D676,E676)="SL","M",CONCATENATE(D676,E676))</f>
        <v>S</v>
      </c>
      <c r="D676" s="5" t="s">
        <v>3852</v>
      </c>
      <c r="E676" s="5" t="s">
        <v>1028</v>
      </c>
      <c r="F676" s="7" t="str">
        <f t="shared" si="138"/>
        <v xml:space="preserve">  L</v>
      </c>
      <c r="G676" s="8" t="str">
        <f t="shared" si="139"/>
        <v xml:space="preserve"> </v>
      </c>
      <c r="H676" s="8" t="str">
        <f t="shared" si="140"/>
        <v xml:space="preserve"> </v>
      </c>
      <c r="I676" s="8" t="str">
        <f t="shared" si="141"/>
        <v xml:space="preserve"> </v>
      </c>
      <c r="J676" s="8" t="str">
        <f t="shared" si="142"/>
        <v>L</v>
      </c>
      <c r="K676" s="9" t="s">
        <v>1902</v>
      </c>
      <c r="L676" s="11" t="s">
        <v>2936</v>
      </c>
      <c r="M676" s="9" t="s">
        <v>2937</v>
      </c>
      <c r="N676" s="10" t="str">
        <f t="shared" ref="N676:N685" si="171">CONCATENATE(K676," / ",L676," ",M676)</f>
        <v>09HH DEPT OF HEALTH AND HOSPITALS / 326 OFFICE OF PUBLIC HEALTH</v>
      </c>
      <c r="O676" s="17">
        <v>457008</v>
      </c>
      <c r="P676" s="9" t="s">
        <v>557</v>
      </c>
      <c r="Q676" s="11" t="s">
        <v>551</v>
      </c>
      <c r="R676" s="12">
        <v>0.56000000000000005</v>
      </c>
      <c r="S676" s="9" t="s">
        <v>2938</v>
      </c>
      <c r="T676" s="10" t="str">
        <f t="shared" si="143"/>
        <v>not being used, Couldn't find anyone that knew anything about this property-----Can be surplused-----DHH OWNS HOUSE (USED FOR STORAGE) NEXT TO PHU &amp; PARKING LOT ACROSS THE S TREET. PHU IS OWNED BY PARISH, STATE ONLY LEASES OFFICE</v>
      </c>
      <c r="U676" s="13" t="s">
        <v>1470</v>
      </c>
      <c r="V676" s="13" t="s">
        <v>1471</v>
      </c>
      <c r="W676" s="9" t="s">
        <v>2939</v>
      </c>
    </row>
    <row r="677" spans="1:23" ht="36" customHeight="1" x14ac:dyDescent="0.2">
      <c r="A677" s="17">
        <v>457010</v>
      </c>
      <c r="B677" s="5" t="s">
        <v>1809</v>
      </c>
      <c r="C677" s="6" t="str">
        <f t="shared" si="170"/>
        <v>S</v>
      </c>
      <c r="D677" s="5" t="s">
        <v>3852</v>
      </c>
      <c r="E677" s="5" t="s">
        <v>1028</v>
      </c>
      <c r="F677" s="7" t="str">
        <f t="shared" si="138"/>
        <v xml:space="preserve">  L</v>
      </c>
      <c r="G677" s="8" t="str">
        <f t="shared" si="139"/>
        <v xml:space="preserve"> </v>
      </c>
      <c r="H677" s="8" t="str">
        <f t="shared" si="140"/>
        <v xml:space="preserve"> </v>
      </c>
      <c r="I677" s="8" t="str">
        <f t="shared" si="141"/>
        <v xml:space="preserve"> </v>
      </c>
      <c r="J677" s="8" t="str">
        <f t="shared" si="142"/>
        <v>L</v>
      </c>
      <c r="K677" s="9" t="s">
        <v>1856</v>
      </c>
      <c r="L677" s="11" t="s">
        <v>1857</v>
      </c>
      <c r="M677" s="9" t="s">
        <v>1858</v>
      </c>
      <c r="N677" s="10" t="str">
        <f t="shared" si="171"/>
        <v>01 EXECUTIVE DEPARTMENT / 107 DIVISION OF ADMINISTRATION</v>
      </c>
      <c r="O677" s="17">
        <v>457010</v>
      </c>
      <c r="P677" s="9" t="s">
        <v>17</v>
      </c>
      <c r="Q677" s="11" t="s">
        <v>551</v>
      </c>
      <c r="R677" s="12">
        <v>158.01</v>
      </c>
      <c r="S677" s="9" t="s">
        <v>2940</v>
      </c>
      <c r="T677" s="10" t="str">
        <f t="shared" si="143"/>
        <v>{TF#1743.500} BRACKISH MARSH, PRAIRIE - SURFACE LEASE #2750-----CONTINUE LEASE-----STATE TRACT BOOK 21, PAGES 16 &amp; 158.</v>
      </c>
      <c r="U677" s="13" t="s">
        <v>1472</v>
      </c>
      <c r="V677" s="13" t="s">
        <v>1131</v>
      </c>
      <c r="W677" s="9" t="s">
        <v>2941</v>
      </c>
    </row>
    <row r="678" spans="1:23" ht="36" customHeight="1" x14ac:dyDescent="0.2">
      <c r="A678" s="17">
        <v>457011</v>
      </c>
      <c r="B678" s="5" t="s">
        <v>1809</v>
      </c>
      <c r="C678" s="6" t="str">
        <f t="shared" si="170"/>
        <v>S</v>
      </c>
      <c r="D678" s="5" t="s">
        <v>3852</v>
      </c>
      <c r="E678" s="5" t="s">
        <v>1028</v>
      </c>
      <c r="F678" s="7" t="str">
        <f t="shared" si="138"/>
        <v xml:space="preserve">R  </v>
      </c>
      <c r="G678" s="8" t="str">
        <f t="shared" si="139"/>
        <v xml:space="preserve"> </v>
      </c>
      <c r="H678" s="8" t="str">
        <f t="shared" si="140"/>
        <v>R</v>
      </c>
      <c r="I678" s="8" t="str">
        <f t="shared" si="141"/>
        <v xml:space="preserve"> </v>
      </c>
      <c r="J678" s="8" t="str">
        <f t="shared" si="142"/>
        <v xml:space="preserve"> </v>
      </c>
      <c r="K678" s="9" t="s">
        <v>1856</v>
      </c>
      <c r="L678" s="11" t="s">
        <v>1857</v>
      </c>
      <c r="M678" s="9" t="s">
        <v>1858</v>
      </c>
      <c r="N678" s="10" t="str">
        <f t="shared" si="171"/>
        <v>01 EXECUTIVE DEPARTMENT / 107 DIVISION OF ADMINISTRATION</v>
      </c>
      <c r="O678" s="17">
        <v>457011</v>
      </c>
      <c r="P678" s="9" t="s">
        <v>17</v>
      </c>
      <c r="Q678" s="11" t="s">
        <v>551</v>
      </c>
      <c r="R678" s="12">
        <v>298.33</v>
      </c>
      <c r="S678" s="9" t="s">
        <v>2942</v>
      </c>
      <c r="T678" s="10" t="str">
        <f t="shared" si="143"/>
        <v>{TF#1743.500}  MARSH PRAIRIE / RECREATION  -  APPEARS LANDLOCKED-----RECREATION-----STATE TRACT BOOK 21 - PAGES 16, 157 &amp; 158.</v>
      </c>
      <c r="U678" s="13" t="s">
        <v>1473</v>
      </c>
      <c r="V678" s="13" t="s">
        <v>1310</v>
      </c>
      <c r="W678" s="9" t="s">
        <v>2943</v>
      </c>
    </row>
    <row r="679" spans="1:23" ht="36" customHeight="1" x14ac:dyDescent="0.2">
      <c r="A679" s="17">
        <v>457014</v>
      </c>
      <c r="B679" s="5" t="s">
        <v>1809</v>
      </c>
      <c r="C679" s="6" t="str">
        <f t="shared" si="170"/>
        <v>S</v>
      </c>
      <c r="D679" s="5" t="s">
        <v>3852</v>
      </c>
      <c r="E679" s="5" t="s">
        <v>1028</v>
      </c>
      <c r="F679" s="7" t="str">
        <f t="shared" si="138"/>
        <v xml:space="preserve">R  </v>
      </c>
      <c r="G679" s="8" t="str">
        <f t="shared" si="139"/>
        <v xml:space="preserve"> </v>
      </c>
      <c r="H679" s="8" t="str">
        <f t="shared" si="140"/>
        <v>R</v>
      </c>
      <c r="I679" s="8" t="str">
        <f t="shared" si="141"/>
        <v xml:space="preserve"> </v>
      </c>
      <c r="J679" s="8" t="str">
        <f t="shared" si="142"/>
        <v xml:space="preserve"> </v>
      </c>
      <c r="K679" s="9" t="s">
        <v>1856</v>
      </c>
      <c r="L679" s="11" t="s">
        <v>1857</v>
      </c>
      <c r="M679" s="9" t="s">
        <v>1858</v>
      </c>
      <c r="N679" s="10" t="str">
        <f t="shared" si="171"/>
        <v>01 EXECUTIVE DEPARTMENT / 107 DIVISION OF ADMINISTRATION</v>
      </c>
      <c r="O679" s="17">
        <v>457014</v>
      </c>
      <c r="P679" s="9" t="s">
        <v>17</v>
      </c>
      <c r="Q679" s="11" t="s">
        <v>551</v>
      </c>
      <c r="R679" s="12">
        <v>154.91</v>
      </c>
      <c r="S679" s="9" t="s">
        <v>2944</v>
      </c>
      <c r="T679" s="10" t="str">
        <f t="shared" si="143"/>
        <v>{TF#1758.200}  MARSH - RECREATION-----RECREATION-----</v>
      </c>
      <c r="U679" s="13" t="s">
        <v>1474</v>
      </c>
      <c r="V679" s="13" t="s">
        <v>1310</v>
      </c>
    </row>
    <row r="680" spans="1:23" ht="36" customHeight="1" x14ac:dyDescent="0.2">
      <c r="A680" s="17">
        <v>457020</v>
      </c>
      <c r="B680" s="5" t="s">
        <v>1809</v>
      </c>
      <c r="C680" s="6" t="str">
        <f t="shared" si="170"/>
        <v>S</v>
      </c>
      <c r="D680" s="5" t="s">
        <v>3852</v>
      </c>
      <c r="E680" s="5" t="s">
        <v>1028</v>
      </c>
      <c r="F680" s="7" t="str">
        <f t="shared" si="138"/>
        <v xml:space="preserve">   </v>
      </c>
      <c r="G680" s="8" t="str">
        <f t="shared" si="139"/>
        <v xml:space="preserve"> </v>
      </c>
      <c r="H680" s="8" t="str">
        <f t="shared" si="140"/>
        <v xml:space="preserve"> </v>
      </c>
      <c r="I680" s="8" t="str">
        <f t="shared" si="141"/>
        <v xml:space="preserve"> </v>
      </c>
      <c r="J680" s="8" t="str">
        <f t="shared" si="142"/>
        <v xml:space="preserve"> </v>
      </c>
      <c r="K680" s="9" t="s">
        <v>1821</v>
      </c>
      <c r="L680" s="11" t="s">
        <v>1822</v>
      </c>
      <c r="M680" s="9" t="s">
        <v>1823</v>
      </c>
      <c r="N680" s="10" t="str">
        <f t="shared" si="171"/>
        <v>06 DEPT OF CULTURE, RECREATION &amp; TOURISM / 264 OFFICE OF STATE PARKS</v>
      </c>
      <c r="O680" s="17">
        <v>457020</v>
      </c>
      <c r="P680" s="9" t="s">
        <v>558</v>
      </c>
      <c r="Q680" s="11" t="s">
        <v>551</v>
      </c>
      <c r="R680" s="12">
        <v>1283</v>
      </c>
      <c r="S680" s="9" t="s">
        <v>2945</v>
      </c>
      <c r="T680" s="10" t="str">
        <f t="shared" si="143"/>
        <v>State Park-----State Park-----</v>
      </c>
      <c r="U680" s="13" t="s">
        <v>1029</v>
      </c>
      <c r="V680" s="13" t="s">
        <v>1029</v>
      </c>
    </row>
    <row r="681" spans="1:23" ht="36" customHeight="1" x14ac:dyDescent="0.2">
      <c r="A681" s="17">
        <v>457021</v>
      </c>
      <c r="B681" s="5" t="s">
        <v>1809</v>
      </c>
      <c r="C681" s="6" t="str">
        <f t="shared" si="170"/>
        <v>S</v>
      </c>
      <c r="D681" s="5" t="s">
        <v>3852</v>
      </c>
      <c r="E681" s="5" t="s">
        <v>1028</v>
      </c>
      <c r="F681" s="7" t="str">
        <f t="shared" si="138"/>
        <v xml:space="preserve">   </v>
      </c>
      <c r="G681" s="8" t="str">
        <f t="shared" si="139"/>
        <v xml:space="preserve"> </v>
      </c>
      <c r="H681" s="8" t="str">
        <f t="shared" si="140"/>
        <v xml:space="preserve"> </v>
      </c>
      <c r="I681" s="8" t="str">
        <f t="shared" si="141"/>
        <v xml:space="preserve"> </v>
      </c>
      <c r="J681" s="8" t="str">
        <f t="shared" si="142"/>
        <v xml:space="preserve"> </v>
      </c>
      <c r="K681" s="9" t="s">
        <v>1831</v>
      </c>
      <c r="L681" s="11" t="s">
        <v>1894</v>
      </c>
      <c r="M681" s="9" t="s">
        <v>1895</v>
      </c>
      <c r="N681" s="10" t="str">
        <f t="shared" si="171"/>
        <v>16 DEPT OF WILDLIFE &amp; FISHERIES / 513 OFFICE OF WILDLIFE</v>
      </c>
      <c r="O681" s="17">
        <v>457021</v>
      </c>
      <c r="P681" s="9" t="s">
        <v>559</v>
      </c>
      <c r="Q681" s="11" t="s">
        <v>551</v>
      </c>
      <c r="R681" s="12">
        <v>29707.42</v>
      </c>
      <c r="S681" s="9" t="s">
        <v>2946</v>
      </c>
      <c r="T681" s="10" t="str">
        <f t="shared" si="143"/>
        <v>WMA----------29,067.42 ACRES VERMILION PARISH ONLY, REMAINING 59,051.95 ACRES LOCATED IN CAMERON PARISH - SEE 5-12-001.</v>
      </c>
      <c r="U681" s="13" t="s">
        <v>1141</v>
      </c>
      <c r="V681" s="13" t="s">
        <v>1028</v>
      </c>
      <c r="W681" s="9" t="s">
        <v>2947</v>
      </c>
    </row>
    <row r="682" spans="1:23" ht="36" customHeight="1" x14ac:dyDescent="0.2">
      <c r="A682" s="17">
        <v>457022</v>
      </c>
      <c r="B682" s="5" t="s">
        <v>1809</v>
      </c>
      <c r="C682" s="6" t="str">
        <f t="shared" si="170"/>
        <v>S</v>
      </c>
      <c r="D682" s="5" t="s">
        <v>3852</v>
      </c>
      <c r="E682" s="5" t="s">
        <v>1028</v>
      </c>
      <c r="F682" s="7" t="str">
        <f t="shared" si="138"/>
        <v xml:space="preserve">   </v>
      </c>
      <c r="G682" s="8" t="str">
        <f t="shared" si="139"/>
        <v xml:space="preserve"> </v>
      </c>
      <c r="H682" s="8" t="str">
        <f t="shared" si="140"/>
        <v xml:space="preserve"> </v>
      </c>
      <c r="I682" s="8" t="str">
        <f t="shared" si="141"/>
        <v xml:space="preserve"> </v>
      </c>
      <c r="J682" s="8" t="str">
        <f t="shared" si="142"/>
        <v xml:space="preserve"> </v>
      </c>
      <c r="K682" s="9" t="s">
        <v>1831</v>
      </c>
      <c r="L682" s="11" t="s">
        <v>1894</v>
      </c>
      <c r="M682" s="9" t="s">
        <v>1895</v>
      </c>
      <c r="N682" s="10" t="str">
        <f>CONCATENATE(K682," / ",L682," ",M682)</f>
        <v>16 DEPT OF WILDLIFE &amp; FISHERIES / 513 OFFICE OF WILDLIFE</v>
      </c>
      <c r="O682" s="17">
        <v>457022</v>
      </c>
      <c r="P682" s="9" t="s">
        <v>560</v>
      </c>
      <c r="Q682" s="11" t="s">
        <v>551</v>
      </c>
      <c r="R682" s="12">
        <v>0.36</v>
      </c>
      <c r="S682" s="9" t="s">
        <v>2948</v>
      </c>
      <c r="T682" s="10" t="str">
        <f t="shared" si="143"/>
        <v>BOAT DOCK AND STORAGE FACILITY----------THE MOBILE HOME LOCATED ON PROPERTY IS EXCLUDED FROM SALE. THIS SITE REP LACES S.C. 4-57-016 (TEAL STREET DWLF BOAT LAUNCH).</v>
      </c>
      <c r="U682" s="13" t="s">
        <v>1475</v>
      </c>
      <c r="V682" s="13" t="s">
        <v>1028</v>
      </c>
      <c r="W682" s="9" t="s">
        <v>2949</v>
      </c>
    </row>
    <row r="683" spans="1:23" ht="36" customHeight="1" x14ac:dyDescent="0.2">
      <c r="A683" s="17">
        <v>457023</v>
      </c>
      <c r="B683" s="5" t="s">
        <v>1809</v>
      </c>
      <c r="C683" s="6" t="str">
        <f t="shared" si="170"/>
        <v>S</v>
      </c>
      <c r="D683" s="5" t="s">
        <v>3852</v>
      </c>
      <c r="E683" s="5" t="s">
        <v>1028</v>
      </c>
      <c r="F683" s="7" t="str">
        <f t="shared" si="138"/>
        <v xml:space="preserve">R  </v>
      </c>
      <c r="G683" s="8" t="str">
        <f t="shared" si="139"/>
        <v xml:space="preserve"> </v>
      </c>
      <c r="H683" s="8" t="str">
        <f t="shared" si="140"/>
        <v>R</v>
      </c>
      <c r="I683" s="8" t="str">
        <f t="shared" si="141"/>
        <v xml:space="preserve"> </v>
      </c>
      <c r="J683" s="8" t="str">
        <f t="shared" si="142"/>
        <v xml:space="preserve"> </v>
      </c>
      <c r="K683" s="9" t="s">
        <v>1856</v>
      </c>
      <c r="L683" s="11" t="s">
        <v>1857</v>
      </c>
      <c r="M683" s="9" t="s">
        <v>1858</v>
      </c>
      <c r="N683" s="10" t="str">
        <f t="shared" si="171"/>
        <v>01 EXECUTIVE DEPARTMENT / 107 DIVISION OF ADMINISTRATION</v>
      </c>
      <c r="O683" s="17">
        <v>457023</v>
      </c>
      <c r="P683" s="9" t="s">
        <v>561</v>
      </c>
      <c r="Q683" s="11" t="s">
        <v>551</v>
      </c>
      <c r="R683" s="12">
        <v>185.2</v>
      </c>
      <c r="S683" s="9" t="s">
        <v>2950</v>
      </c>
      <c r="T683" s="10" t="str">
        <f t="shared" si="143"/>
        <v>{TF#1753.500}  MARSH - RECREATION  LOTS 6, 7, 8, 9, 10, 11 &amp; 12 SEC. 12, T15S, R2E-----RECREATION-----DRIED LAKE BEDS.</v>
      </c>
      <c r="U683" s="13" t="s">
        <v>1476</v>
      </c>
      <c r="V683" s="13" t="s">
        <v>1310</v>
      </c>
      <c r="W683" s="9" t="s">
        <v>2951</v>
      </c>
    </row>
    <row r="684" spans="1:23" ht="36" customHeight="1" x14ac:dyDescent="0.2">
      <c r="A684" s="17">
        <v>457025</v>
      </c>
      <c r="B684" s="5" t="s">
        <v>1809</v>
      </c>
      <c r="C684" s="6" t="str">
        <f t="shared" si="170"/>
        <v>S</v>
      </c>
      <c r="D684" s="5" t="s">
        <v>3852</v>
      </c>
      <c r="E684" s="5" t="s">
        <v>1028</v>
      </c>
      <c r="F684" s="7" t="str">
        <f t="shared" si="138"/>
        <v xml:space="preserve">   </v>
      </c>
      <c r="G684" s="8" t="str">
        <f t="shared" si="139"/>
        <v xml:space="preserve"> </v>
      </c>
      <c r="H684" s="8" t="str">
        <f t="shared" si="140"/>
        <v xml:space="preserve"> </v>
      </c>
      <c r="I684" s="8" t="str">
        <f t="shared" si="141"/>
        <v xml:space="preserve"> </v>
      </c>
      <c r="J684" s="8" t="str">
        <f t="shared" si="142"/>
        <v xml:space="preserve"> </v>
      </c>
      <c r="K684" s="9" t="s">
        <v>1856</v>
      </c>
      <c r="L684" s="11" t="s">
        <v>1857</v>
      </c>
      <c r="M684" s="9" t="s">
        <v>1858</v>
      </c>
      <c r="N684" s="10" t="str">
        <f t="shared" si="171"/>
        <v>01 EXECUTIVE DEPARTMENT / 107 DIVISION OF ADMINISTRATION</v>
      </c>
      <c r="O684" s="17">
        <v>457025</v>
      </c>
      <c r="P684" s="9" t="s">
        <v>3870</v>
      </c>
      <c r="Q684" s="11" t="s">
        <v>551</v>
      </c>
      <c r="R684" s="12">
        <v>37.450000000000003</v>
      </c>
      <c r="S684" s="9" t="s">
        <v>2952</v>
      </c>
      <c r="T684" s="10" t="str">
        <f t="shared" si="143"/>
        <v>{TF#1758.300}  MARSH;  SLO R/W NO. 2773----------SEE DOCS. 2, 3 &amp; 4 FOR R/W &amp; SALE.</v>
      </c>
      <c r="U684" s="13" t="s">
        <v>1477</v>
      </c>
      <c r="V684" s="13" t="s">
        <v>1028</v>
      </c>
      <c r="W684" s="9" t="s">
        <v>2953</v>
      </c>
    </row>
    <row r="685" spans="1:23" ht="36" customHeight="1" x14ac:dyDescent="0.2">
      <c r="A685" s="17">
        <v>457028</v>
      </c>
      <c r="B685" s="5" t="s">
        <v>1809</v>
      </c>
      <c r="C685" s="6" t="str">
        <f t="shared" si="170"/>
        <v>S</v>
      </c>
      <c r="D685" s="5" t="s">
        <v>3852</v>
      </c>
      <c r="E685" s="5" t="s">
        <v>1028</v>
      </c>
      <c r="F685" s="7" t="str">
        <f t="shared" si="138"/>
        <v xml:space="preserve">   </v>
      </c>
      <c r="G685" s="8" t="str">
        <f t="shared" si="139"/>
        <v xml:space="preserve"> </v>
      </c>
      <c r="H685" s="8" t="str">
        <f t="shared" si="140"/>
        <v xml:space="preserve"> </v>
      </c>
      <c r="I685" s="8" t="str">
        <f t="shared" si="141"/>
        <v xml:space="preserve"> </v>
      </c>
      <c r="J685" s="8" t="str">
        <f t="shared" si="142"/>
        <v xml:space="preserve"> </v>
      </c>
      <c r="K685" s="9" t="s">
        <v>1831</v>
      </c>
      <c r="L685" s="11" t="s">
        <v>1894</v>
      </c>
      <c r="M685" s="9" t="s">
        <v>1895</v>
      </c>
      <c r="N685" s="10" t="str">
        <f t="shared" si="171"/>
        <v>16 DEPT OF WILDLIFE &amp; FISHERIES / 513 OFFICE OF WILDLIFE</v>
      </c>
      <c r="O685" s="17">
        <v>457028</v>
      </c>
      <c r="P685" s="9" t="s">
        <v>562</v>
      </c>
      <c r="Q685" s="11" t="s">
        <v>551</v>
      </c>
      <c r="R685" s="12">
        <v>72070</v>
      </c>
      <c r="S685" s="9" t="s">
        <v>2954</v>
      </c>
      <c r="T685" s="10" t="str">
        <f t="shared" si="143"/>
        <v>----------</v>
      </c>
      <c r="U685" s="13" t="s">
        <v>1028</v>
      </c>
      <c r="V685" s="13" t="s">
        <v>1028</v>
      </c>
    </row>
    <row r="686" spans="1:23" ht="36" customHeight="1" x14ac:dyDescent="0.2">
      <c r="A686" s="17">
        <v>502002</v>
      </c>
      <c r="B686" s="5" t="s">
        <v>1809</v>
      </c>
      <c r="C686" s="6" t="str">
        <f t="shared" ref="C686:C708" si="172">IF(CONCATENATE(D686,E686)="SL","M",CONCATENATE(D686,E686))</f>
        <v>S</v>
      </c>
      <c r="D686" s="5" t="s">
        <v>3852</v>
      </c>
      <c r="E686" s="5" t="s">
        <v>1028</v>
      </c>
      <c r="F686" s="7" t="str">
        <f t="shared" si="138"/>
        <v xml:space="preserve">   </v>
      </c>
      <c r="G686" s="8" t="str">
        <f t="shared" si="139"/>
        <v xml:space="preserve"> </v>
      </c>
      <c r="H686" s="8" t="str">
        <f t="shared" si="140"/>
        <v xml:space="preserve"> </v>
      </c>
      <c r="I686" s="8" t="str">
        <f t="shared" si="141"/>
        <v xml:space="preserve"> </v>
      </c>
      <c r="J686" s="8" t="str">
        <f t="shared" si="142"/>
        <v xml:space="preserve"> </v>
      </c>
      <c r="K686" s="9" t="s">
        <v>1810</v>
      </c>
      <c r="L686" s="11" t="s">
        <v>1811</v>
      </c>
      <c r="M686" s="9" t="s">
        <v>1812</v>
      </c>
      <c r="N686" s="10" t="str">
        <f t="shared" ref="N686:N708" si="173">CONCATENATE(K686," / ",L686," ",M686)</f>
        <v>19A HIGHER EDUCATION / 649 BD OF SUPRS-COMM &amp; TECH COLL</v>
      </c>
      <c r="O686" s="17">
        <v>502002</v>
      </c>
      <c r="P686" s="9" t="s">
        <v>563</v>
      </c>
      <c r="Q686" s="11" t="s">
        <v>564</v>
      </c>
      <c r="R686" s="12">
        <v>5.96</v>
      </c>
      <c r="S686" s="9" t="s">
        <v>2955</v>
      </c>
      <c r="T686" s="10" t="str">
        <f t="shared" si="143"/>
        <v>----------</v>
      </c>
      <c r="U686" s="13" t="s">
        <v>1028</v>
      </c>
      <c r="V686" s="13" t="s">
        <v>1028</v>
      </c>
    </row>
    <row r="687" spans="1:23" ht="36" customHeight="1" x14ac:dyDescent="0.2">
      <c r="A687" s="17">
        <v>502005</v>
      </c>
      <c r="B687" s="5" t="s">
        <v>1809</v>
      </c>
      <c r="C687" s="6" t="str">
        <f t="shared" si="172"/>
        <v>L</v>
      </c>
      <c r="D687" s="5" t="s">
        <v>1028</v>
      </c>
      <c r="E687" s="5" t="s">
        <v>3850</v>
      </c>
      <c r="F687" s="7" t="str">
        <f t="shared" si="138"/>
        <v xml:space="preserve">  L</v>
      </c>
      <c r="G687" s="8" t="str">
        <f t="shared" si="139"/>
        <v xml:space="preserve"> </v>
      </c>
      <c r="H687" s="8" t="str">
        <f t="shared" si="140"/>
        <v xml:space="preserve"> </v>
      </c>
      <c r="I687" s="8" t="str">
        <f t="shared" si="141"/>
        <v xml:space="preserve"> </v>
      </c>
      <c r="J687" s="8" t="str">
        <f t="shared" si="142"/>
        <v>L</v>
      </c>
      <c r="K687" s="9" t="s">
        <v>1922</v>
      </c>
      <c r="L687" s="11" t="s">
        <v>2082</v>
      </c>
      <c r="M687" s="9" t="s">
        <v>2083</v>
      </c>
      <c r="N687" s="10" t="str">
        <f t="shared" si="173"/>
        <v>04 ELECTED OFFICIALS / 160 AGRICULTURE AND FORESTRY</v>
      </c>
      <c r="O687" s="17">
        <v>502005</v>
      </c>
      <c r="P687" s="9" t="s">
        <v>565</v>
      </c>
      <c r="Q687" s="11" t="s">
        <v>564</v>
      </c>
      <c r="R687" s="12">
        <v>0</v>
      </c>
      <c r="S687" s="9" t="s">
        <v>2956</v>
      </c>
      <c r="T687" s="10" t="str">
        <f t="shared" si="143"/>
        <v>----------COPY OF LEASE NUMBER 04-0082 FROM OFFICE OF FORESTRY</v>
      </c>
      <c r="U687" s="13" t="s">
        <v>1028</v>
      </c>
      <c r="V687" s="13" t="s">
        <v>1028</v>
      </c>
      <c r="W687" s="9" t="s">
        <v>2957</v>
      </c>
    </row>
    <row r="688" spans="1:23" ht="36" customHeight="1" x14ac:dyDescent="0.2">
      <c r="A688" s="17">
        <v>502006</v>
      </c>
      <c r="B688" s="5" t="s">
        <v>1809</v>
      </c>
      <c r="C688" s="6" t="str">
        <f t="shared" si="172"/>
        <v>S</v>
      </c>
      <c r="D688" s="5" t="s">
        <v>3852</v>
      </c>
      <c r="E688" s="5" t="s">
        <v>1028</v>
      </c>
      <c r="F688" s="7" t="str">
        <f t="shared" si="138"/>
        <v xml:space="preserve">   </v>
      </c>
      <c r="G688" s="8" t="str">
        <f t="shared" si="139"/>
        <v xml:space="preserve"> </v>
      </c>
      <c r="H688" s="8" t="str">
        <f t="shared" si="140"/>
        <v xml:space="preserve"> </v>
      </c>
      <c r="I688" s="8" t="str">
        <f t="shared" si="141"/>
        <v xml:space="preserve"> </v>
      </c>
      <c r="J688" s="8" t="str">
        <f t="shared" si="142"/>
        <v xml:space="preserve"> </v>
      </c>
      <c r="K688" s="9" t="s">
        <v>1825</v>
      </c>
      <c r="L688" s="11" t="s">
        <v>1826</v>
      </c>
      <c r="M688" s="9" t="s">
        <v>1827</v>
      </c>
      <c r="N688" s="10" t="str">
        <f t="shared" si="173"/>
        <v>07 DEPT OF TRANSPORTATION &amp; DEVELOPMENT / 276 ENGINEERING AND OPERATIONS</v>
      </c>
      <c r="O688" s="17">
        <v>502006</v>
      </c>
      <c r="P688" s="9" t="s">
        <v>566</v>
      </c>
      <c r="Q688" s="11" t="s">
        <v>564</v>
      </c>
      <c r="R688" s="12">
        <v>8.01</v>
      </c>
      <c r="S688" s="9" t="s">
        <v>2958</v>
      </c>
      <c r="T688" s="10" t="str">
        <f t="shared" si="143"/>
        <v>Allen Parish Maintenance Office/Yard-----Maintenance Unit-----</v>
      </c>
      <c r="U688" s="13" t="s">
        <v>1479</v>
      </c>
      <c r="V688" s="13" t="s">
        <v>1161</v>
      </c>
    </row>
    <row r="689" spans="1:23" ht="36" customHeight="1" x14ac:dyDescent="0.2">
      <c r="A689" s="17">
        <v>502007</v>
      </c>
      <c r="B689" s="5" t="s">
        <v>1809</v>
      </c>
      <c r="C689" s="6" t="str">
        <f t="shared" si="172"/>
        <v>L</v>
      </c>
      <c r="D689" s="5" t="s">
        <v>1028</v>
      </c>
      <c r="E689" s="5" t="s">
        <v>3850</v>
      </c>
      <c r="F689" s="7" t="str">
        <f t="shared" si="138"/>
        <v xml:space="preserve">  L</v>
      </c>
      <c r="G689" s="8" t="str">
        <f t="shared" si="139"/>
        <v xml:space="preserve"> </v>
      </c>
      <c r="H689" s="8" t="str">
        <f t="shared" si="140"/>
        <v xml:space="preserve"> </v>
      </c>
      <c r="I689" s="8" t="str">
        <f t="shared" si="141"/>
        <v xml:space="preserve"> </v>
      </c>
      <c r="J689" s="8" t="str">
        <f t="shared" si="142"/>
        <v>L</v>
      </c>
      <c r="K689" s="9" t="s">
        <v>1831</v>
      </c>
      <c r="L689" s="11">
        <v>513</v>
      </c>
      <c r="M689" s="9" t="s">
        <v>1895</v>
      </c>
      <c r="N689" s="10" t="str">
        <f t="shared" si="173"/>
        <v>16 DEPT OF WILDLIFE &amp; FISHERIES / 513 OFFICE OF WILDLIFE</v>
      </c>
      <c r="O689" s="17">
        <v>502007</v>
      </c>
      <c r="P689" s="9" t="s">
        <v>567</v>
      </c>
      <c r="Q689" s="11" t="s">
        <v>564</v>
      </c>
      <c r="R689" s="12">
        <v>46720</v>
      </c>
      <c r="S689" s="9" t="s">
        <v>2959</v>
      </c>
      <c r="T689" s="10" t="str">
        <f t="shared" si="143"/>
        <v>GAME PRESERVE----------ALL LEASES HAVE BEEN KEPT CURRENT. WE ARE MISSING LEASES FOR SOME OF THE LAND SHOWN ON THE WLMA MAP, SO OUR ACRES MAY NOT AGREE</v>
      </c>
      <c r="U689" s="13" t="s">
        <v>1480</v>
      </c>
      <c r="V689" s="13" t="s">
        <v>1028</v>
      </c>
      <c r="W689" s="9" t="s">
        <v>2960</v>
      </c>
    </row>
    <row r="690" spans="1:23" ht="36" customHeight="1" x14ac:dyDescent="0.2">
      <c r="A690" s="17">
        <v>502008</v>
      </c>
      <c r="B690" s="5" t="s">
        <v>1809</v>
      </c>
      <c r="C690" s="6" t="str">
        <f t="shared" si="172"/>
        <v>S</v>
      </c>
      <c r="D690" s="5" t="s">
        <v>3852</v>
      </c>
      <c r="E690" s="5" t="s">
        <v>1028</v>
      </c>
      <c r="F690" s="7" t="str">
        <f t="shared" si="138"/>
        <v xml:space="preserve">   </v>
      </c>
      <c r="G690" s="8" t="str">
        <f t="shared" si="139"/>
        <v xml:space="preserve"> </v>
      </c>
      <c r="H690" s="8" t="str">
        <f t="shared" si="140"/>
        <v xml:space="preserve"> </v>
      </c>
      <c r="I690" s="8" t="str">
        <f t="shared" si="141"/>
        <v xml:space="preserve"> </v>
      </c>
      <c r="J690" s="8" t="str">
        <f t="shared" si="142"/>
        <v xml:space="preserve"> </v>
      </c>
      <c r="K690" s="9" t="s">
        <v>2219</v>
      </c>
      <c r="L690" s="11" t="s">
        <v>2961</v>
      </c>
      <c r="M690" s="9" t="s">
        <v>568</v>
      </c>
      <c r="N690" s="10" t="str">
        <f t="shared" si="173"/>
        <v>08A CORRECTIONS SERVICES / 408 ALLEN CORRECTIONAL CENTER</v>
      </c>
      <c r="O690" s="17">
        <v>502008</v>
      </c>
      <c r="P690" s="9" t="s">
        <v>568</v>
      </c>
      <c r="Q690" s="11" t="s">
        <v>564</v>
      </c>
      <c r="R690" s="12">
        <v>857.75</v>
      </c>
      <c r="S690" s="9" t="s">
        <v>2962</v>
      </c>
      <c r="T690" s="10" t="str">
        <f t="shared" si="143"/>
        <v>----------</v>
      </c>
      <c r="U690" s="13" t="s">
        <v>1028</v>
      </c>
      <c r="V690" s="13" t="s">
        <v>1028</v>
      </c>
    </row>
    <row r="691" spans="1:23" ht="36" customHeight="1" x14ac:dyDescent="0.2">
      <c r="A691" s="17">
        <v>502009</v>
      </c>
      <c r="B691" s="5" t="s">
        <v>1809</v>
      </c>
      <c r="C691" s="6" t="str">
        <f t="shared" si="172"/>
        <v>S</v>
      </c>
      <c r="D691" s="5" t="s">
        <v>3852</v>
      </c>
      <c r="E691" s="5" t="s">
        <v>1028</v>
      </c>
      <c r="F691" s="7" t="str">
        <f t="shared" si="138"/>
        <v xml:space="preserve">   </v>
      </c>
      <c r="G691" s="8" t="str">
        <f t="shared" si="139"/>
        <v xml:space="preserve"> </v>
      </c>
      <c r="H691" s="8" t="str">
        <f t="shared" si="140"/>
        <v xml:space="preserve"> </v>
      </c>
      <c r="I691" s="8" t="str">
        <f t="shared" si="141"/>
        <v xml:space="preserve"> </v>
      </c>
      <c r="J691" s="8" t="str">
        <f t="shared" si="142"/>
        <v xml:space="preserve"> </v>
      </c>
      <c r="K691" s="9" t="s">
        <v>2096</v>
      </c>
      <c r="L691" s="11" t="s">
        <v>2082</v>
      </c>
      <c r="M691" s="9" t="s">
        <v>2083</v>
      </c>
      <c r="N691" s="10" t="str">
        <f t="shared" si="173"/>
        <v>04G DEPT OF AGRICULTURE &amp; FORESTRY / 160 AGRICULTURE AND FORESTRY</v>
      </c>
      <c r="O691" s="17">
        <v>502009</v>
      </c>
      <c r="P691" s="9" t="s">
        <v>569</v>
      </c>
      <c r="Q691" s="11" t="s">
        <v>564</v>
      </c>
      <c r="R691" s="12">
        <v>6</v>
      </c>
      <c r="S691" s="9" t="s">
        <v>2963</v>
      </c>
      <c r="T691" s="10" t="str">
        <f t="shared" si="143"/>
        <v>{TF#13.18}  DONATION TO BE USED AS ARBORETUM &amp; NATURE STUDY AREA-----ARBORETUM &amp; NATURE STUDY AREA-----</v>
      </c>
      <c r="U691" s="13" t="s">
        <v>1481</v>
      </c>
      <c r="V691" s="13" t="s">
        <v>1482</v>
      </c>
    </row>
    <row r="692" spans="1:23" ht="36" customHeight="1" x14ac:dyDescent="0.2">
      <c r="A692" s="17">
        <v>502010</v>
      </c>
      <c r="B692" s="5" t="s">
        <v>1809</v>
      </c>
      <c r="C692" s="6" t="str">
        <f t="shared" si="172"/>
        <v>S</v>
      </c>
      <c r="D692" s="5" t="s">
        <v>3852</v>
      </c>
      <c r="E692" s="5" t="s">
        <v>1028</v>
      </c>
      <c r="F692" s="7" t="str">
        <f t="shared" si="138"/>
        <v xml:space="preserve">   </v>
      </c>
      <c r="G692" s="8" t="str">
        <f t="shared" si="139"/>
        <v xml:space="preserve"> </v>
      </c>
      <c r="H692" s="8" t="str">
        <f t="shared" si="140"/>
        <v xml:space="preserve"> </v>
      </c>
      <c r="I692" s="8" t="str">
        <f t="shared" si="141"/>
        <v xml:space="preserve"> </v>
      </c>
      <c r="J692" s="8" t="str">
        <f t="shared" si="142"/>
        <v xml:space="preserve"> </v>
      </c>
      <c r="K692" s="9" t="s">
        <v>2096</v>
      </c>
      <c r="L692" s="11" t="s">
        <v>2082</v>
      </c>
      <c r="M692" s="9" t="s">
        <v>2083</v>
      </c>
      <c r="N692" s="10" t="str">
        <f t="shared" si="173"/>
        <v>04G DEPT OF AGRICULTURE &amp; FORESTRY / 160 AGRICULTURE AND FORESTRY</v>
      </c>
      <c r="O692" s="17">
        <v>502010</v>
      </c>
      <c r="P692" s="9" t="s">
        <v>3911</v>
      </c>
      <c r="Q692" s="11" t="s">
        <v>564</v>
      </c>
      <c r="R692" s="12">
        <v>4.37</v>
      </c>
      <c r="S692" s="9" t="s">
        <v>2964</v>
      </c>
      <c r="T692" s="10" t="str">
        <f t="shared" si="143"/>
        <v>----------LAFA-OWNED SITE PER AGENCY</v>
      </c>
      <c r="U692" s="13" t="s">
        <v>1028</v>
      </c>
      <c r="V692" s="13" t="s">
        <v>1028</v>
      </c>
      <c r="W692" s="9" t="s">
        <v>2085</v>
      </c>
    </row>
    <row r="693" spans="1:23" ht="36" customHeight="1" x14ac:dyDescent="0.2">
      <c r="A693" s="17">
        <v>502011</v>
      </c>
      <c r="B693" s="5" t="s">
        <v>1809</v>
      </c>
      <c r="C693" s="6" t="str">
        <f t="shared" si="172"/>
        <v>L</v>
      </c>
      <c r="D693" s="5" t="s">
        <v>1028</v>
      </c>
      <c r="E693" s="5" t="s">
        <v>3850</v>
      </c>
      <c r="F693" s="7" t="str">
        <f t="shared" si="138"/>
        <v xml:space="preserve">  L</v>
      </c>
      <c r="G693" s="8" t="str">
        <f t="shared" si="139"/>
        <v xml:space="preserve"> </v>
      </c>
      <c r="H693" s="8" t="str">
        <f t="shared" si="140"/>
        <v xml:space="preserve"> </v>
      </c>
      <c r="I693" s="8" t="str">
        <f t="shared" si="141"/>
        <v xml:space="preserve"> </v>
      </c>
      <c r="J693" s="8" t="str">
        <f t="shared" si="142"/>
        <v>L</v>
      </c>
      <c r="K693" s="9" t="s">
        <v>1922</v>
      </c>
      <c r="L693" s="11" t="s">
        <v>2082</v>
      </c>
      <c r="M693" s="9" t="s">
        <v>2083</v>
      </c>
      <c r="N693" s="10" t="str">
        <f t="shared" si="173"/>
        <v>04 ELECTED OFFICIALS / 160 AGRICULTURE AND FORESTRY</v>
      </c>
      <c r="O693" s="17">
        <v>502011</v>
      </c>
      <c r="P693" s="9" t="s">
        <v>570</v>
      </c>
      <c r="Q693" s="11" t="s">
        <v>564</v>
      </c>
      <c r="R693" s="12">
        <v>0</v>
      </c>
      <c r="S693" s="9" t="s">
        <v>2965</v>
      </c>
      <c r="T693" s="10" t="str">
        <f t="shared" si="143"/>
        <v>----------PARISH POLICE JURY LEASES LAND TO STATE. STATE BUILT HANGER A.</v>
      </c>
      <c r="U693" s="13" t="s">
        <v>1028</v>
      </c>
      <c r="V693" s="13" t="s">
        <v>1028</v>
      </c>
      <c r="W693" s="9" t="s">
        <v>2966</v>
      </c>
    </row>
    <row r="694" spans="1:23" ht="36" customHeight="1" x14ac:dyDescent="0.2">
      <c r="A694" s="17">
        <v>502012</v>
      </c>
      <c r="B694" s="5" t="s">
        <v>1809</v>
      </c>
      <c r="C694" s="6" t="str">
        <f t="shared" si="172"/>
        <v>S</v>
      </c>
      <c r="D694" s="5" t="s">
        <v>3852</v>
      </c>
      <c r="E694" s="5" t="s">
        <v>1028</v>
      </c>
      <c r="F694" s="7" t="str">
        <f t="shared" ref="F694:F744" si="174">CONCATENATE(H694,I694,J694)</f>
        <v xml:space="preserve">   </v>
      </c>
      <c r="G694" s="8" t="str">
        <f t="shared" ref="G694:G744" si="175">IFERROR(IF(SEARCH("*SELL*",V694,1),"S")," ")</f>
        <v xml:space="preserve"> </v>
      </c>
      <c r="H694" s="8" t="str">
        <f t="shared" ref="H694:H744" si="176">IFERROR(IF(SEARCH("*RECREAT*",T694,1),"R")," ")</f>
        <v xml:space="preserve"> </v>
      </c>
      <c r="I694" s="8" t="str">
        <f t="shared" ref="I694:I744" si="177">IFERROR(IF(SEARCH("*TIMBER*",T694,1),"T")," ")</f>
        <v xml:space="preserve"> </v>
      </c>
      <c r="J694" s="8" t="str">
        <f t="shared" ref="J694:J744" si="178">IFERROR(IF(SEARCH("*LEAS*",T694,1),"L")," ")</f>
        <v xml:space="preserve"> </v>
      </c>
      <c r="K694" s="9" t="s">
        <v>2096</v>
      </c>
      <c r="L694" s="11" t="s">
        <v>2082</v>
      </c>
      <c r="M694" s="9" t="s">
        <v>2083</v>
      </c>
      <c r="N694" s="10" t="str">
        <f t="shared" si="173"/>
        <v>04G DEPT OF AGRICULTURE &amp; FORESTRY / 160 AGRICULTURE AND FORESTRY</v>
      </c>
      <c r="O694" s="17">
        <v>502012</v>
      </c>
      <c r="P694" s="9" t="s">
        <v>571</v>
      </c>
      <c r="Q694" s="11" t="s">
        <v>564</v>
      </c>
      <c r="R694" s="12">
        <v>0.1</v>
      </c>
      <c r="T694" s="10" t="str">
        <f t="shared" ref="T694:T744" si="179">CONCATENATE(U694,"-----",V694,"-----",W694)</f>
        <v>----------</v>
      </c>
      <c r="U694" s="13" t="s">
        <v>1028</v>
      </c>
      <c r="V694" s="13" t="s">
        <v>1028</v>
      </c>
    </row>
    <row r="695" spans="1:23" ht="36" customHeight="1" x14ac:dyDescent="0.2">
      <c r="A695" s="17">
        <v>506001</v>
      </c>
      <c r="B695" s="5" t="s">
        <v>1809</v>
      </c>
      <c r="C695" s="6" t="str">
        <f t="shared" si="172"/>
        <v>L</v>
      </c>
      <c r="D695" s="5" t="s">
        <v>1028</v>
      </c>
      <c r="E695" s="5" t="s">
        <v>3850</v>
      </c>
      <c r="F695" s="7" t="str">
        <f t="shared" si="174"/>
        <v xml:space="preserve">   </v>
      </c>
      <c r="G695" s="8" t="str">
        <f t="shared" si="175"/>
        <v xml:space="preserve"> </v>
      </c>
      <c r="H695" s="8" t="str">
        <f t="shared" si="176"/>
        <v xml:space="preserve"> </v>
      </c>
      <c r="I695" s="8" t="str">
        <f t="shared" si="177"/>
        <v xml:space="preserve"> </v>
      </c>
      <c r="J695" s="8" t="str">
        <f t="shared" si="178"/>
        <v xml:space="preserve"> </v>
      </c>
      <c r="K695" s="9" t="s">
        <v>1856</v>
      </c>
      <c r="L695" s="11">
        <v>112</v>
      </c>
      <c r="M695" s="9" t="s">
        <v>1893</v>
      </c>
      <c r="N695" s="10" t="str">
        <f t="shared" si="173"/>
        <v>01 EXECUTIVE DEPARTMENT / 112 DEPT OF MILITARY AFFAIRS</v>
      </c>
      <c r="O695" s="17">
        <v>506001</v>
      </c>
      <c r="P695" s="9" t="s">
        <v>572</v>
      </c>
      <c r="Q695" s="11" t="s">
        <v>573</v>
      </c>
      <c r="R695" s="12">
        <v>9.8000000000000007</v>
      </c>
      <c r="S695" s="9" t="s">
        <v>2967</v>
      </c>
      <c r="T695" s="10" t="str">
        <f t="shared" si="179"/>
        <v>Houses Det 1, Co A, 3-156 INF BN-----Houses Det 1, Co A, 3-156 INF BN-----</v>
      </c>
      <c r="U695" s="13" t="s">
        <v>1483</v>
      </c>
      <c r="V695" s="13" t="s">
        <v>1483</v>
      </c>
    </row>
    <row r="696" spans="1:23" ht="36" customHeight="1" x14ac:dyDescent="0.2">
      <c r="A696" s="17">
        <v>506002</v>
      </c>
      <c r="B696" s="5" t="s">
        <v>1809</v>
      </c>
      <c r="C696" s="6" t="str">
        <f t="shared" si="172"/>
        <v>L</v>
      </c>
      <c r="D696" s="5" t="s">
        <v>1028</v>
      </c>
      <c r="E696" s="5" t="s">
        <v>3850</v>
      </c>
      <c r="F696" s="7" t="str">
        <f t="shared" si="174"/>
        <v xml:space="preserve">   </v>
      </c>
      <c r="G696" s="8" t="str">
        <f t="shared" si="175"/>
        <v xml:space="preserve"> </v>
      </c>
      <c r="H696" s="8" t="str">
        <f t="shared" si="176"/>
        <v xml:space="preserve"> </v>
      </c>
      <c r="I696" s="8" t="str">
        <f t="shared" si="177"/>
        <v xml:space="preserve"> </v>
      </c>
      <c r="J696" s="8" t="str">
        <f t="shared" si="178"/>
        <v xml:space="preserve"> </v>
      </c>
      <c r="K696" s="9" t="s">
        <v>1922</v>
      </c>
      <c r="L696" s="11" t="s">
        <v>2082</v>
      </c>
      <c r="M696" s="9" t="s">
        <v>2083</v>
      </c>
      <c r="N696" s="10" t="str">
        <f t="shared" si="173"/>
        <v>04 ELECTED OFFICIALS / 160 AGRICULTURE AND FORESTRY</v>
      </c>
      <c r="O696" s="17">
        <v>506002</v>
      </c>
      <c r="P696" s="9" t="s">
        <v>3964</v>
      </c>
      <c r="Q696" s="11" t="s">
        <v>573</v>
      </c>
      <c r="R696" s="12">
        <v>0</v>
      </c>
      <c r="S696" s="9" t="s">
        <v>2968</v>
      </c>
      <c r="T696" s="10" t="str">
        <f t="shared" si="179"/>
        <v>----------</v>
      </c>
      <c r="U696" s="13" t="s">
        <v>1028</v>
      </c>
      <c r="V696" s="13" t="s">
        <v>1028</v>
      </c>
    </row>
    <row r="697" spans="1:23" ht="36" customHeight="1" x14ac:dyDescent="0.2">
      <c r="A697" s="17">
        <v>506004</v>
      </c>
      <c r="B697" s="5" t="s">
        <v>1809</v>
      </c>
      <c r="C697" s="6" t="str">
        <f t="shared" si="172"/>
        <v>S</v>
      </c>
      <c r="D697" s="5" t="s">
        <v>3852</v>
      </c>
      <c r="E697" s="5" t="s">
        <v>1028</v>
      </c>
      <c r="F697" s="7" t="str">
        <f t="shared" si="174"/>
        <v xml:space="preserve">   </v>
      </c>
      <c r="G697" s="8" t="str">
        <f t="shared" si="175"/>
        <v xml:space="preserve"> </v>
      </c>
      <c r="H697" s="8" t="str">
        <f t="shared" si="176"/>
        <v xml:space="preserve"> </v>
      </c>
      <c r="I697" s="8" t="str">
        <f t="shared" si="177"/>
        <v xml:space="preserve"> </v>
      </c>
      <c r="J697" s="8" t="str">
        <f t="shared" si="178"/>
        <v xml:space="preserve"> </v>
      </c>
      <c r="K697" s="9" t="s">
        <v>1902</v>
      </c>
      <c r="L697" s="11" t="s">
        <v>2069</v>
      </c>
      <c r="M697" s="9" t="s">
        <v>2070</v>
      </c>
      <c r="N697" s="10" t="str">
        <f t="shared" si="173"/>
        <v>09HH DEPT OF HEALTH AND HOSPITALS / 330 OFFICE OF BEHAVIORAL HEALTH</v>
      </c>
      <c r="O697" s="17">
        <v>506004</v>
      </c>
      <c r="P697" s="9" t="s">
        <v>574</v>
      </c>
      <c r="Q697" s="11" t="s">
        <v>573</v>
      </c>
      <c r="R697" s="12">
        <v>0.34</v>
      </c>
      <c r="S697" s="9" t="s">
        <v>2969</v>
      </c>
      <c r="T697" s="10" t="str">
        <f t="shared" si="179"/>
        <v>Mental health facility-----Same-----PER OLA, CHANGED AGENCY # FROM 330 TO 332 - RC/OSRAP</v>
      </c>
      <c r="U697" s="13" t="s">
        <v>1355</v>
      </c>
      <c r="V697" s="13" t="s">
        <v>1031</v>
      </c>
      <c r="W697" s="9" t="s">
        <v>2970</v>
      </c>
    </row>
    <row r="698" spans="1:23" ht="36" customHeight="1" x14ac:dyDescent="0.2">
      <c r="A698" s="17">
        <v>506008</v>
      </c>
      <c r="B698" s="5" t="s">
        <v>1809</v>
      </c>
      <c r="C698" s="6" t="str">
        <f t="shared" si="172"/>
        <v>L</v>
      </c>
      <c r="D698" s="5" t="s">
        <v>1028</v>
      </c>
      <c r="E698" s="5" t="s">
        <v>3850</v>
      </c>
      <c r="F698" s="7" t="str">
        <f t="shared" si="174"/>
        <v xml:space="preserve">   </v>
      </c>
      <c r="G698" s="8" t="str">
        <f t="shared" si="175"/>
        <v xml:space="preserve"> </v>
      </c>
      <c r="H698" s="8" t="str">
        <f t="shared" si="176"/>
        <v xml:space="preserve"> </v>
      </c>
      <c r="I698" s="8" t="str">
        <f t="shared" si="177"/>
        <v xml:space="preserve"> </v>
      </c>
      <c r="J698" s="8" t="str">
        <f t="shared" si="178"/>
        <v xml:space="preserve"> </v>
      </c>
      <c r="K698" s="9" t="s">
        <v>1922</v>
      </c>
      <c r="L698" s="11" t="s">
        <v>2082</v>
      </c>
      <c r="M698" s="9" t="s">
        <v>2083</v>
      </c>
      <c r="N698" s="10" t="str">
        <f t="shared" si="173"/>
        <v>04 ELECTED OFFICIALS / 160 AGRICULTURE AND FORESTRY</v>
      </c>
      <c r="O698" s="17">
        <v>506008</v>
      </c>
      <c r="P698" s="9" t="s">
        <v>575</v>
      </c>
      <c r="Q698" s="11" t="s">
        <v>573</v>
      </c>
      <c r="R698" s="12">
        <v>1</v>
      </c>
      <c r="S698" s="9" t="s">
        <v>2971</v>
      </c>
      <c r="T698" s="10" t="str">
        <f t="shared" si="179"/>
        <v>----------</v>
      </c>
      <c r="U698" s="13" t="s">
        <v>1028</v>
      </c>
      <c r="V698" s="13" t="s">
        <v>1028</v>
      </c>
    </row>
    <row r="699" spans="1:23" ht="36" customHeight="1" x14ac:dyDescent="0.2">
      <c r="A699" s="17">
        <v>506010</v>
      </c>
      <c r="B699" s="5" t="s">
        <v>1809</v>
      </c>
      <c r="C699" s="6" t="str">
        <f t="shared" si="172"/>
        <v>L</v>
      </c>
      <c r="D699" s="5" t="s">
        <v>1028</v>
      </c>
      <c r="E699" s="5" t="s">
        <v>3850</v>
      </c>
      <c r="F699" s="7" t="str">
        <f t="shared" si="174"/>
        <v xml:space="preserve">   </v>
      </c>
      <c r="G699" s="8" t="str">
        <f t="shared" si="175"/>
        <v xml:space="preserve"> </v>
      </c>
      <c r="H699" s="8" t="str">
        <f t="shared" si="176"/>
        <v xml:space="preserve"> </v>
      </c>
      <c r="I699" s="8" t="str">
        <f t="shared" si="177"/>
        <v xml:space="preserve"> </v>
      </c>
      <c r="J699" s="8" t="str">
        <f t="shared" si="178"/>
        <v xml:space="preserve"> </v>
      </c>
      <c r="K699" s="9" t="s">
        <v>1922</v>
      </c>
      <c r="L699" s="11" t="s">
        <v>2082</v>
      </c>
      <c r="M699" s="9" t="s">
        <v>2083</v>
      </c>
      <c r="N699" s="10" t="str">
        <f t="shared" si="173"/>
        <v>04 ELECTED OFFICIALS / 160 AGRICULTURE AND FORESTRY</v>
      </c>
      <c r="O699" s="17">
        <v>506010</v>
      </c>
      <c r="P699" s="9" t="s">
        <v>576</v>
      </c>
      <c r="Q699" s="11" t="s">
        <v>573</v>
      </c>
      <c r="R699" s="12">
        <v>5</v>
      </c>
      <c r="S699" s="9" t="s">
        <v>2972</v>
      </c>
      <c r="T699" s="10" t="str">
        <f t="shared" si="179"/>
        <v>----------</v>
      </c>
      <c r="U699" s="13" t="s">
        <v>1028</v>
      </c>
      <c r="V699" s="13" t="s">
        <v>1028</v>
      </c>
    </row>
    <row r="700" spans="1:23" ht="36" customHeight="1" x14ac:dyDescent="0.2">
      <c r="A700" s="17">
        <v>506012</v>
      </c>
      <c r="B700" s="5" t="s">
        <v>1809</v>
      </c>
      <c r="C700" s="6" t="str">
        <f t="shared" si="172"/>
        <v>L</v>
      </c>
      <c r="D700" s="5" t="s">
        <v>1028</v>
      </c>
      <c r="E700" s="5" t="s">
        <v>3850</v>
      </c>
      <c r="F700" s="7" t="str">
        <f t="shared" si="174"/>
        <v xml:space="preserve">   </v>
      </c>
      <c r="G700" s="8" t="str">
        <f t="shared" si="175"/>
        <v xml:space="preserve"> </v>
      </c>
      <c r="H700" s="8" t="str">
        <f t="shared" si="176"/>
        <v xml:space="preserve"> </v>
      </c>
      <c r="I700" s="8" t="str">
        <f t="shared" si="177"/>
        <v xml:space="preserve"> </v>
      </c>
      <c r="J700" s="8" t="str">
        <f t="shared" si="178"/>
        <v xml:space="preserve"> </v>
      </c>
      <c r="K700" s="9" t="s">
        <v>1825</v>
      </c>
      <c r="L700" s="11" t="s">
        <v>1826</v>
      </c>
      <c r="M700" s="9" t="s">
        <v>1827</v>
      </c>
      <c r="N700" s="10" t="str">
        <f t="shared" si="173"/>
        <v>07 DEPT OF TRANSPORTATION &amp; DEVELOPMENT / 276 ENGINEERING AND OPERATIONS</v>
      </c>
      <c r="O700" s="17">
        <v>506012</v>
      </c>
      <c r="P700" s="9" t="s">
        <v>577</v>
      </c>
      <c r="Q700" s="11" t="s">
        <v>573</v>
      </c>
      <c r="R700" s="12">
        <v>9.64</v>
      </c>
      <c r="S700" s="9" t="s">
        <v>2973</v>
      </c>
      <c r="T700" s="10" t="str">
        <f t="shared" si="179"/>
        <v>Beauregard Parish Mainteance Office/Yard-----Maint Office and Yard-----</v>
      </c>
      <c r="U700" s="13" t="s">
        <v>1484</v>
      </c>
      <c r="V700" s="13" t="s">
        <v>1485</v>
      </c>
    </row>
    <row r="701" spans="1:23" ht="36" customHeight="1" x14ac:dyDescent="0.2">
      <c r="A701" s="17">
        <v>506014</v>
      </c>
      <c r="B701" s="5" t="s">
        <v>1809</v>
      </c>
      <c r="C701" s="6" t="str">
        <f t="shared" si="172"/>
        <v>S</v>
      </c>
      <c r="D701" s="5" t="s">
        <v>3852</v>
      </c>
      <c r="E701" s="5" t="s">
        <v>1028</v>
      </c>
      <c r="F701" s="7" t="str">
        <f t="shared" si="174"/>
        <v xml:space="preserve">   </v>
      </c>
      <c r="G701" s="8" t="str">
        <f t="shared" si="175"/>
        <v xml:space="preserve"> </v>
      </c>
      <c r="H701" s="8" t="str">
        <f t="shared" si="176"/>
        <v xml:space="preserve"> </v>
      </c>
      <c r="I701" s="8" t="str">
        <f t="shared" si="177"/>
        <v xml:space="preserve"> </v>
      </c>
      <c r="J701" s="8" t="str">
        <f t="shared" si="178"/>
        <v xml:space="preserve"> </v>
      </c>
      <c r="K701" s="9" t="s">
        <v>2219</v>
      </c>
      <c r="L701" s="11" t="s">
        <v>2974</v>
      </c>
      <c r="M701" s="9" t="s">
        <v>2975</v>
      </c>
      <c r="N701" s="10" t="str">
        <f t="shared" si="173"/>
        <v>08A CORRECTIONS SERVICES / 401 C.PAUL PHELPS CORRECTIONAL CTR</v>
      </c>
      <c r="O701" s="17">
        <v>506014</v>
      </c>
      <c r="P701" s="9" t="s">
        <v>578</v>
      </c>
      <c r="Q701" s="11" t="s">
        <v>573</v>
      </c>
      <c r="R701" s="12">
        <v>681.44</v>
      </c>
      <c r="S701" s="9" t="s">
        <v>2976</v>
      </c>
      <c r="T701" s="10" t="str">
        <f t="shared" si="179"/>
        <v>----------INCLUDES CERTAIN BUILDINGS USED BY SOWELA VO-TECH. SEE DOC 7 FOR STATE' S 1/96 OF 8/8 MINERALS.</v>
      </c>
      <c r="U701" s="13" t="s">
        <v>1028</v>
      </c>
      <c r="V701" s="13" t="s">
        <v>1028</v>
      </c>
      <c r="W701" s="9" t="s">
        <v>2977</v>
      </c>
    </row>
    <row r="702" spans="1:23" ht="36" customHeight="1" x14ac:dyDescent="0.2">
      <c r="A702" s="17">
        <v>506019</v>
      </c>
      <c r="B702" s="5" t="s">
        <v>1809</v>
      </c>
      <c r="C702" s="6" t="str">
        <f t="shared" si="172"/>
        <v>S</v>
      </c>
      <c r="D702" s="5" t="s">
        <v>3852</v>
      </c>
      <c r="E702" s="5" t="s">
        <v>1028</v>
      </c>
      <c r="F702" s="7" t="str">
        <f t="shared" si="174"/>
        <v xml:space="preserve">  L</v>
      </c>
      <c r="G702" s="8" t="str">
        <f t="shared" si="175"/>
        <v xml:space="preserve"> </v>
      </c>
      <c r="H702" s="8" t="str">
        <f t="shared" si="176"/>
        <v xml:space="preserve"> </v>
      </c>
      <c r="I702" s="8" t="str">
        <f t="shared" si="177"/>
        <v xml:space="preserve"> </v>
      </c>
      <c r="J702" s="8" t="str">
        <f t="shared" si="178"/>
        <v>L</v>
      </c>
      <c r="K702" s="9" t="s">
        <v>1825</v>
      </c>
      <c r="L702" s="11" t="s">
        <v>1826</v>
      </c>
      <c r="M702" s="9" t="s">
        <v>1827</v>
      </c>
      <c r="N702" s="10" t="str">
        <f t="shared" si="173"/>
        <v>07 DEPT OF TRANSPORTATION &amp; DEVELOPMENT / 276 ENGINEERING AND OPERATIONS</v>
      </c>
      <c r="O702" s="17">
        <v>506019</v>
      </c>
      <c r="P702" s="9" t="s">
        <v>579</v>
      </c>
      <c r="Q702" s="11" t="s">
        <v>573</v>
      </c>
      <c r="R702" s="12">
        <v>1.54</v>
      </c>
      <c r="S702" s="9" t="s">
        <v>2978</v>
      </c>
      <c r="T702" s="10" t="str">
        <f t="shared" si="179"/>
        <v>City of DeRidder-----Processing for Disposal-----OCT 2009 - PER DOTD - RP 06-001 LEASED BY STATE --- ???</v>
      </c>
      <c r="U702" s="13" t="s">
        <v>1487</v>
      </c>
      <c r="V702" s="13" t="s">
        <v>1248</v>
      </c>
      <c r="W702" s="9" t="s">
        <v>2979</v>
      </c>
    </row>
    <row r="703" spans="1:23" ht="36" customHeight="1" x14ac:dyDescent="0.2">
      <c r="A703" s="17">
        <v>506020</v>
      </c>
      <c r="B703" s="5" t="s">
        <v>1809</v>
      </c>
      <c r="C703" s="6" t="str">
        <f t="shared" si="172"/>
        <v>S</v>
      </c>
      <c r="D703" s="5" t="s">
        <v>3852</v>
      </c>
      <c r="E703" s="5" t="s">
        <v>1028</v>
      </c>
      <c r="F703" s="7" t="str">
        <f t="shared" si="174"/>
        <v xml:space="preserve">RT </v>
      </c>
      <c r="G703" s="8" t="str">
        <f t="shared" si="175"/>
        <v>S</v>
      </c>
      <c r="H703" s="8" t="str">
        <f t="shared" si="176"/>
        <v>R</v>
      </c>
      <c r="I703" s="8" t="str">
        <f t="shared" si="177"/>
        <v>T</v>
      </c>
      <c r="J703" s="8" t="str">
        <f t="shared" si="178"/>
        <v xml:space="preserve"> </v>
      </c>
      <c r="K703" s="9" t="s">
        <v>1856</v>
      </c>
      <c r="L703" s="11" t="s">
        <v>1857</v>
      </c>
      <c r="M703" s="9" t="s">
        <v>1858</v>
      </c>
      <c r="N703" s="10" t="str">
        <f t="shared" si="173"/>
        <v>01 EXECUTIVE DEPARTMENT / 107 DIVISION OF ADMINISTRATION</v>
      </c>
      <c r="O703" s="17">
        <v>506020</v>
      </c>
      <c r="P703" s="9" t="s">
        <v>17</v>
      </c>
      <c r="Q703" s="11" t="s">
        <v>573</v>
      </c>
      <c r="R703" s="12">
        <v>4.6500000000000004</v>
      </c>
      <c r="S703" s="9" t="s">
        <v>2980</v>
      </c>
      <c r="T703" s="10" t="str">
        <f t="shared" si="179"/>
        <v>{TF#82.800}  TITLE ASSESSMENT CHARLES JAMES &amp; JUDGE FISHER.  PUBLIC RECREATION - TIMBER GROWTH - HAS RIVER FRONTAGE-----SELL-----TRACT BOOK 3A, PAGE 273.</v>
      </c>
      <c r="U703" s="13" t="s">
        <v>1488</v>
      </c>
      <c r="V703" s="13" t="s">
        <v>1167</v>
      </c>
      <c r="W703" s="9" t="s">
        <v>2981</v>
      </c>
    </row>
    <row r="704" spans="1:23" ht="36" customHeight="1" x14ac:dyDescent="0.2">
      <c r="A704" s="17">
        <v>506021</v>
      </c>
      <c r="B704" s="5" t="s">
        <v>1809</v>
      </c>
      <c r="C704" s="6" t="str">
        <f t="shared" si="172"/>
        <v>S</v>
      </c>
      <c r="D704" s="5" t="s">
        <v>3852</v>
      </c>
      <c r="E704" s="5" t="s">
        <v>1028</v>
      </c>
      <c r="F704" s="7" t="str">
        <f t="shared" si="174"/>
        <v xml:space="preserve">RT </v>
      </c>
      <c r="G704" s="8" t="str">
        <f t="shared" si="175"/>
        <v xml:space="preserve"> </v>
      </c>
      <c r="H704" s="8" t="str">
        <f t="shared" si="176"/>
        <v>R</v>
      </c>
      <c r="I704" s="8" t="str">
        <f t="shared" si="177"/>
        <v>T</v>
      </c>
      <c r="J704" s="8" t="str">
        <f t="shared" si="178"/>
        <v xml:space="preserve"> </v>
      </c>
      <c r="K704" s="9" t="s">
        <v>1856</v>
      </c>
      <c r="L704" s="11" t="s">
        <v>1857</v>
      </c>
      <c r="M704" s="9" t="s">
        <v>1858</v>
      </c>
      <c r="N704" s="10" t="str">
        <f t="shared" si="173"/>
        <v>01 EXECUTIVE DEPARTMENT / 107 DIVISION OF ADMINISTRATION</v>
      </c>
      <c r="O704" s="17">
        <v>506021</v>
      </c>
      <c r="P704" s="9" t="s">
        <v>17</v>
      </c>
      <c r="Q704" s="11" t="s">
        <v>573</v>
      </c>
      <c r="R704" s="12">
        <v>12.57</v>
      </c>
      <c r="S704" s="9" t="s">
        <v>2982</v>
      </c>
      <c r="T704" s="10" t="str">
        <f t="shared" si="179"/>
        <v>{TF#82.810}  TIMBER PRODUCTION / PUBLIC RECREATION - HAS RIVER FRONTAGE.   TITLE CONFLICT:  PARISH ASSESSMENT TO FISHER - LINDSE-----03/28/2016 - RETAIN FOR TIMBER MANAGEMENT PROGRAM-----TRACT BOOK 3A, PAGE 273.</v>
      </c>
      <c r="U704" s="13" t="s">
        <v>1489</v>
      </c>
      <c r="V704" s="13" t="s">
        <v>1152</v>
      </c>
      <c r="W704" s="9" t="s">
        <v>2981</v>
      </c>
    </row>
    <row r="705" spans="1:23" ht="36" customHeight="1" x14ac:dyDescent="0.2">
      <c r="A705" s="17">
        <v>506022</v>
      </c>
      <c r="B705" s="5" t="s">
        <v>1809</v>
      </c>
      <c r="C705" s="6" t="str">
        <f t="shared" si="172"/>
        <v>S</v>
      </c>
      <c r="D705" s="5" t="s">
        <v>3852</v>
      </c>
      <c r="E705" s="5" t="s">
        <v>1028</v>
      </c>
      <c r="F705" s="7" t="str">
        <f t="shared" si="174"/>
        <v xml:space="preserve">RT </v>
      </c>
      <c r="G705" s="8" t="str">
        <f t="shared" si="175"/>
        <v xml:space="preserve"> </v>
      </c>
      <c r="H705" s="8" t="str">
        <f t="shared" si="176"/>
        <v>R</v>
      </c>
      <c r="I705" s="8" t="str">
        <f t="shared" si="177"/>
        <v>T</v>
      </c>
      <c r="J705" s="8" t="str">
        <f t="shared" si="178"/>
        <v xml:space="preserve"> </v>
      </c>
      <c r="K705" s="9" t="s">
        <v>1856</v>
      </c>
      <c r="L705" s="11" t="s">
        <v>1857</v>
      </c>
      <c r="M705" s="9" t="s">
        <v>1858</v>
      </c>
      <c r="N705" s="10" t="str">
        <f t="shared" si="173"/>
        <v>01 EXECUTIVE DEPARTMENT / 107 DIVISION OF ADMINISTRATION</v>
      </c>
      <c r="O705" s="17">
        <v>506022</v>
      </c>
      <c r="P705" s="9" t="s">
        <v>17</v>
      </c>
      <c r="Q705" s="11" t="s">
        <v>573</v>
      </c>
      <c r="R705" s="12">
        <v>60.17</v>
      </c>
      <c r="S705" s="9" t="s">
        <v>2983</v>
      </c>
      <c r="T705" s="10" t="str">
        <f t="shared" si="179"/>
        <v>{TF#82.820}  TIMBER PRODUCTION / PUBLIC RECREATION - HAS RIVER FRONTAGE-----03/28/2016 - RETAIN FOR TIMBER MANAGEMENT PROGRAM-----TRACT BOOK 3A, PAGE 274.</v>
      </c>
      <c r="U705" s="13" t="s">
        <v>1490</v>
      </c>
      <c r="V705" s="13" t="s">
        <v>1152</v>
      </c>
      <c r="W705" s="9" t="s">
        <v>2984</v>
      </c>
    </row>
    <row r="706" spans="1:23" ht="36" customHeight="1" x14ac:dyDescent="0.2">
      <c r="A706" s="17">
        <v>506023</v>
      </c>
      <c r="B706" s="5" t="s">
        <v>1809</v>
      </c>
      <c r="C706" s="6" t="str">
        <f t="shared" si="172"/>
        <v>S</v>
      </c>
      <c r="D706" s="5" t="s">
        <v>3852</v>
      </c>
      <c r="E706" s="5" t="s">
        <v>1028</v>
      </c>
      <c r="F706" s="7" t="str">
        <f t="shared" si="174"/>
        <v xml:space="preserve">RT </v>
      </c>
      <c r="G706" s="8" t="str">
        <f t="shared" si="175"/>
        <v xml:space="preserve"> </v>
      </c>
      <c r="H706" s="8" t="str">
        <f t="shared" si="176"/>
        <v>R</v>
      </c>
      <c r="I706" s="8" t="str">
        <f t="shared" si="177"/>
        <v>T</v>
      </c>
      <c r="J706" s="8" t="str">
        <f t="shared" si="178"/>
        <v xml:space="preserve"> </v>
      </c>
      <c r="K706" s="9" t="s">
        <v>1856</v>
      </c>
      <c r="L706" s="11" t="s">
        <v>1857</v>
      </c>
      <c r="M706" s="9" t="s">
        <v>1858</v>
      </c>
      <c r="N706" s="10" t="str">
        <f t="shared" si="173"/>
        <v>01 EXECUTIVE DEPARTMENT / 107 DIVISION OF ADMINISTRATION</v>
      </c>
      <c r="O706" s="17">
        <v>506023</v>
      </c>
      <c r="P706" s="9" t="s">
        <v>17</v>
      </c>
      <c r="Q706" s="11" t="s">
        <v>573</v>
      </c>
      <c r="R706" s="12">
        <v>24.65</v>
      </c>
      <c r="S706" s="9" t="s">
        <v>2985</v>
      </c>
      <c r="T706" s="10" t="str">
        <f t="shared" si="179"/>
        <v>{TF#82.830}  TIMBER PRODUCTION / PUBLIC RECREATION - HAS RIVER FRONTAGE-----03/28/2016 - RETAIN FOR TIMBER MANAGEMENT PROGRAM-----TRACT BOOK 3A, PAGE 274.</v>
      </c>
      <c r="U706" s="13" t="s">
        <v>1491</v>
      </c>
      <c r="V706" s="13" t="s">
        <v>1152</v>
      </c>
      <c r="W706" s="9" t="s">
        <v>2984</v>
      </c>
    </row>
    <row r="707" spans="1:23" ht="36" customHeight="1" x14ac:dyDescent="0.2">
      <c r="A707" s="17">
        <v>506024</v>
      </c>
      <c r="B707" s="5" t="s">
        <v>1809</v>
      </c>
      <c r="C707" s="6" t="str">
        <f t="shared" si="172"/>
        <v>S</v>
      </c>
      <c r="D707" s="5" t="s">
        <v>3852</v>
      </c>
      <c r="E707" s="5" t="s">
        <v>1028</v>
      </c>
      <c r="F707" s="7" t="str">
        <f t="shared" si="174"/>
        <v xml:space="preserve">RT </v>
      </c>
      <c r="G707" s="8" t="str">
        <f t="shared" si="175"/>
        <v xml:space="preserve"> </v>
      </c>
      <c r="H707" s="8" t="str">
        <f t="shared" si="176"/>
        <v>R</v>
      </c>
      <c r="I707" s="8" t="str">
        <f t="shared" si="177"/>
        <v>T</v>
      </c>
      <c r="J707" s="8" t="str">
        <f t="shared" si="178"/>
        <v xml:space="preserve"> </v>
      </c>
      <c r="K707" s="9" t="s">
        <v>1856</v>
      </c>
      <c r="L707" s="11" t="s">
        <v>1857</v>
      </c>
      <c r="M707" s="9" t="s">
        <v>1858</v>
      </c>
      <c r="N707" s="10" t="str">
        <f t="shared" si="173"/>
        <v>01 EXECUTIVE DEPARTMENT / 107 DIVISION OF ADMINISTRATION</v>
      </c>
      <c r="O707" s="17">
        <v>506024</v>
      </c>
      <c r="P707" s="9" t="s">
        <v>17</v>
      </c>
      <c r="Q707" s="11" t="s">
        <v>573</v>
      </c>
      <c r="R707" s="12">
        <v>40</v>
      </c>
      <c r="S707" s="9" t="s">
        <v>2986</v>
      </c>
      <c r="T707" s="10" t="str">
        <f t="shared" si="179"/>
        <v>{TF#81.600}  TIMBER PRODUCTION / PUBLIC RECREATION-----03/28/2016 - RETAIN FOR TIMBER MANAGEMENT PROGRAM-----TRACT BOOK 3A, PAGE 200.</v>
      </c>
      <c r="U707" s="13" t="s">
        <v>1492</v>
      </c>
      <c r="V707" s="13" t="s">
        <v>1152</v>
      </c>
      <c r="W707" s="9" t="s">
        <v>2987</v>
      </c>
    </row>
    <row r="708" spans="1:23" ht="36" customHeight="1" x14ac:dyDescent="0.2">
      <c r="A708" s="17">
        <v>506025</v>
      </c>
      <c r="B708" s="5" t="s">
        <v>1809</v>
      </c>
      <c r="C708" s="6" t="str">
        <f t="shared" si="172"/>
        <v>S</v>
      </c>
      <c r="D708" s="5" t="s">
        <v>3852</v>
      </c>
      <c r="E708" s="5" t="s">
        <v>1028</v>
      </c>
      <c r="F708" s="7" t="str">
        <f t="shared" si="174"/>
        <v xml:space="preserve">RT </v>
      </c>
      <c r="G708" s="8" t="str">
        <f t="shared" si="175"/>
        <v xml:space="preserve"> </v>
      </c>
      <c r="H708" s="8" t="str">
        <f t="shared" si="176"/>
        <v>R</v>
      </c>
      <c r="I708" s="8" t="str">
        <f t="shared" si="177"/>
        <v>T</v>
      </c>
      <c r="J708" s="8" t="str">
        <f t="shared" si="178"/>
        <v xml:space="preserve"> </v>
      </c>
      <c r="K708" s="9" t="s">
        <v>1856</v>
      </c>
      <c r="L708" s="11" t="s">
        <v>1857</v>
      </c>
      <c r="M708" s="9" t="s">
        <v>1858</v>
      </c>
      <c r="N708" s="10" t="str">
        <f t="shared" si="173"/>
        <v>01 EXECUTIVE DEPARTMENT / 107 DIVISION OF ADMINISTRATION</v>
      </c>
      <c r="O708" s="17">
        <v>506025</v>
      </c>
      <c r="P708" s="9" t="s">
        <v>17</v>
      </c>
      <c r="Q708" s="11" t="s">
        <v>573</v>
      </c>
      <c r="R708" s="12">
        <v>40</v>
      </c>
      <c r="S708" s="9" t="s">
        <v>2988</v>
      </c>
      <c r="T708" s="10" t="str">
        <f t="shared" si="179"/>
        <v>{TF#80.200}  TIMBER PRODUCTION / PUBLIC RECREATION-----03/28/2016 - RETAIN FOR TIMBER MANAGEMENT PROGRAM-----TRACT BOOK 3, PAGE 156. "LAND VALUE" = MARKET VALUE AT TIME OF ACQUISITION ($1.25/ACRE - PER U.S. STATUTES)</v>
      </c>
      <c r="U708" s="13" t="s">
        <v>1493</v>
      </c>
      <c r="V708" s="13" t="s">
        <v>1152</v>
      </c>
      <c r="W708" s="9" t="s">
        <v>2989</v>
      </c>
    </row>
    <row r="709" spans="1:23" ht="36" customHeight="1" x14ac:dyDescent="0.2">
      <c r="A709" s="17">
        <v>506028</v>
      </c>
      <c r="B709" s="5" t="s">
        <v>1809</v>
      </c>
      <c r="C709" s="6" t="str">
        <f t="shared" ref="C709:C734" si="180">IF(CONCATENATE(D709,E709)="SL","M",CONCATENATE(D709,E709))</f>
        <v>S</v>
      </c>
      <c r="D709" s="5" t="s">
        <v>3852</v>
      </c>
      <c r="E709" s="5" t="s">
        <v>1028</v>
      </c>
      <c r="F709" s="7" t="str">
        <f t="shared" si="174"/>
        <v xml:space="preserve">  L</v>
      </c>
      <c r="G709" s="8" t="str">
        <f t="shared" si="175"/>
        <v xml:space="preserve"> </v>
      </c>
      <c r="H709" s="8" t="str">
        <f t="shared" si="176"/>
        <v xml:space="preserve"> </v>
      </c>
      <c r="I709" s="8" t="str">
        <f t="shared" si="177"/>
        <v xml:space="preserve"> </v>
      </c>
      <c r="J709" s="8" t="str">
        <f t="shared" si="178"/>
        <v>L</v>
      </c>
      <c r="K709" s="9" t="s">
        <v>1856</v>
      </c>
      <c r="L709" s="11" t="s">
        <v>1857</v>
      </c>
      <c r="M709" s="9" t="s">
        <v>1858</v>
      </c>
      <c r="N709" s="10" t="str">
        <f t="shared" ref="N709:N734" si="181">CONCATENATE(K709," / ",L709," ",M709)</f>
        <v>01 EXECUTIVE DEPARTMENT / 107 DIVISION OF ADMINISTRATION</v>
      </c>
      <c r="O709" s="17">
        <v>506028</v>
      </c>
      <c r="P709" s="9" t="s">
        <v>561</v>
      </c>
      <c r="Q709" s="11" t="s">
        <v>573</v>
      </c>
      <c r="R709" s="12">
        <v>4.67</v>
      </c>
      <c r="S709" s="9" t="s">
        <v>2990</v>
      </c>
      <c r="T709" s="10" t="str">
        <f t="shared" si="179"/>
        <v>{TF#80.000}  CURRENTLY BEING LEASED FOR CAMPSITE ON SABINE RIVER-----CONTINUE TO LEASE FOR CAMPSITES GENERATING MONEY FOR THE STATE-----MAY BE FORMER WATERBOTTOM ACQUIRED BY SOVERIGNTY, OR MAY BE SWAMPLAND SE L &amp; APPROVED 9/15/1870. NOW SLO SABINE RIVER CAMPSITE A</v>
      </c>
      <c r="U709" s="13" t="s">
        <v>1494</v>
      </c>
      <c r="V709" s="13" t="s">
        <v>1495</v>
      </c>
      <c r="W709" s="9" t="s">
        <v>2991</v>
      </c>
    </row>
    <row r="710" spans="1:23" ht="36" customHeight="1" x14ac:dyDescent="0.2">
      <c r="A710" s="17">
        <v>510001</v>
      </c>
      <c r="B710" s="5" t="s">
        <v>1809</v>
      </c>
      <c r="C710" s="6" t="str">
        <f t="shared" si="180"/>
        <v>S</v>
      </c>
      <c r="D710" s="5" t="s">
        <v>3852</v>
      </c>
      <c r="E710" s="5" t="s">
        <v>1028</v>
      </c>
      <c r="F710" s="7" t="str">
        <f t="shared" si="174"/>
        <v xml:space="preserve">   </v>
      </c>
      <c r="G710" s="8" t="str">
        <f t="shared" si="175"/>
        <v xml:space="preserve"> </v>
      </c>
      <c r="H710" s="8" t="str">
        <f t="shared" si="176"/>
        <v xml:space="preserve"> </v>
      </c>
      <c r="I710" s="8" t="str">
        <f t="shared" si="177"/>
        <v xml:space="preserve"> </v>
      </c>
      <c r="J710" s="8" t="str">
        <f t="shared" si="178"/>
        <v xml:space="preserve"> </v>
      </c>
      <c r="K710" s="9" t="s">
        <v>1808</v>
      </c>
      <c r="L710" s="11" t="s">
        <v>1867</v>
      </c>
      <c r="M710" s="9" t="s">
        <v>1868</v>
      </c>
      <c r="N710" s="10" t="str">
        <f t="shared" si="181"/>
        <v>08B PUBLIC SAFETY SERVICES / 419 OFFICE OF STATE POLICE</v>
      </c>
      <c r="O710" s="17">
        <v>510001</v>
      </c>
      <c r="P710" s="9" t="s">
        <v>580</v>
      </c>
      <c r="Q710" s="11" t="s">
        <v>581</v>
      </c>
      <c r="R710" s="12">
        <v>3</v>
      </c>
      <c r="S710" s="9" t="s">
        <v>2992</v>
      </c>
      <c r="T710" s="10" t="str">
        <f t="shared" si="179"/>
        <v>----------SEE S.C. 5-10-081 FOR NEW STATE POLICE TROOP D HEADQUARTERS.***STATE GAV E CITY USE OF THIS SITE, STATE RETAINS TITLE-SEE DOC 3*</v>
      </c>
      <c r="U710" s="13" t="s">
        <v>1028</v>
      </c>
      <c r="V710" s="13" t="s">
        <v>1028</v>
      </c>
      <c r="W710" s="9" t="s">
        <v>2993</v>
      </c>
    </row>
    <row r="711" spans="1:23" ht="36" customHeight="1" x14ac:dyDescent="0.2">
      <c r="A711" s="17">
        <v>510002</v>
      </c>
      <c r="B711" s="5" t="s">
        <v>1809</v>
      </c>
      <c r="C711" s="6" t="str">
        <f t="shared" si="180"/>
        <v>S</v>
      </c>
      <c r="D711" s="5" t="s">
        <v>3852</v>
      </c>
      <c r="E711" s="5" t="s">
        <v>1028</v>
      </c>
      <c r="F711" s="7" t="str">
        <f t="shared" si="174"/>
        <v xml:space="preserve">   </v>
      </c>
      <c r="G711" s="8" t="str">
        <f t="shared" si="175"/>
        <v xml:space="preserve"> </v>
      </c>
      <c r="H711" s="8" t="str">
        <f t="shared" si="176"/>
        <v xml:space="preserve"> </v>
      </c>
      <c r="I711" s="8" t="str">
        <f t="shared" si="177"/>
        <v xml:space="preserve"> </v>
      </c>
      <c r="J711" s="8" t="str">
        <f t="shared" si="178"/>
        <v xml:space="preserve"> </v>
      </c>
      <c r="K711" s="9" t="s">
        <v>1856</v>
      </c>
      <c r="L711" s="11" t="s">
        <v>1892</v>
      </c>
      <c r="M711" s="9" t="s">
        <v>1893</v>
      </c>
      <c r="N711" s="10" t="str">
        <f t="shared" si="181"/>
        <v>01 EXECUTIVE DEPARTMENT / 112 DEPT OF MILITARY AFFAIRS</v>
      </c>
      <c r="O711" s="17">
        <v>510002</v>
      </c>
      <c r="P711" s="9" t="s">
        <v>582</v>
      </c>
      <c r="Q711" s="11" t="s">
        <v>581</v>
      </c>
      <c r="R711" s="12">
        <v>1.9</v>
      </c>
      <c r="S711" s="9" t="s">
        <v>2994</v>
      </c>
      <c r="T711" s="10" t="str">
        <f t="shared" si="179"/>
        <v>Houses HHC 3-156 INF BN-----Houses HHC 3-156 INF BN-----DONATED BY THE CITY OF LAKE CHARLES TO THE STATE OF LOUISIANA FOR THE PU RPOSE OF MAINTAINING MILITARY FORCES TO DEFEND THE CITY</v>
      </c>
      <c r="U711" s="13" t="s">
        <v>1496</v>
      </c>
      <c r="V711" s="13" t="s">
        <v>1496</v>
      </c>
      <c r="W711" s="9" t="s">
        <v>2995</v>
      </c>
    </row>
    <row r="712" spans="1:23" ht="36" customHeight="1" x14ac:dyDescent="0.2">
      <c r="A712" s="17">
        <v>510003</v>
      </c>
      <c r="B712" s="5" t="s">
        <v>1809</v>
      </c>
      <c r="C712" s="6" t="str">
        <f t="shared" si="180"/>
        <v>L</v>
      </c>
      <c r="D712" s="5" t="s">
        <v>1028</v>
      </c>
      <c r="E712" s="5" t="s">
        <v>3850</v>
      </c>
      <c r="F712" s="7" t="str">
        <f t="shared" si="174"/>
        <v xml:space="preserve">   </v>
      </c>
      <c r="G712" s="8" t="str">
        <f t="shared" si="175"/>
        <v xml:space="preserve"> </v>
      </c>
      <c r="H712" s="8" t="str">
        <f t="shared" si="176"/>
        <v xml:space="preserve"> </v>
      </c>
      <c r="I712" s="8" t="str">
        <f t="shared" si="177"/>
        <v xml:space="preserve"> </v>
      </c>
      <c r="J712" s="8" t="str">
        <f t="shared" si="178"/>
        <v xml:space="preserve"> </v>
      </c>
      <c r="K712" s="9" t="s">
        <v>1856</v>
      </c>
      <c r="L712" s="11">
        <v>112</v>
      </c>
      <c r="M712" s="9" t="s">
        <v>1893</v>
      </c>
      <c r="N712" s="10" t="str">
        <f t="shared" si="181"/>
        <v>01 EXECUTIVE DEPARTMENT / 112 DEPT OF MILITARY AFFAIRS</v>
      </c>
      <c r="O712" s="17">
        <v>510003</v>
      </c>
      <c r="P712" s="9" t="s">
        <v>583</v>
      </c>
      <c r="Q712" s="11" t="s">
        <v>581</v>
      </c>
      <c r="R712" s="12">
        <v>3.4</v>
      </c>
      <c r="S712" s="9" t="s">
        <v>2996</v>
      </c>
      <c r="T712" s="10" t="str">
        <f t="shared" si="179"/>
        <v>Houses Det1, HHC 3-156 and Det 1, Co F, 199th SPT Bn-----Houses Det1, HHC 3-156 and Det 1, Co F, 199th SPT Bn-----</v>
      </c>
      <c r="U712" s="13" t="s">
        <v>1497</v>
      </c>
      <c r="V712" s="13" t="s">
        <v>1497</v>
      </c>
    </row>
    <row r="713" spans="1:23" ht="36" customHeight="1" x14ac:dyDescent="0.2">
      <c r="A713" s="17">
        <v>510004</v>
      </c>
      <c r="B713" s="5" t="s">
        <v>1809</v>
      </c>
      <c r="C713" s="6" t="str">
        <f t="shared" si="180"/>
        <v>L</v>
      </c>
      <c r="D713" s="5" t="s">
        <v>1028</v>
      </c>
      <c r="E713" s="5" t="s">
        <v>3850</v>
      </c>
      <c r="F713" s="7" t="str">
        <f t="shared" si="174"/>
        <v xml:space="preserve">   </v>
      </c>
      <c r="G713" s="8" t="str">
        <f t="shared" si="175"/>
        <v xml:space="preserve"> </v>
      </c>
      <c r="H713" s="8" t="str">
        <f t="shared" si="176"/>
        <v xml:space="preserve"> </v>
      </c>
      <c r="I713" s="8" t="str">
        <f t="shared" si="177"/>
        <v xml:space="preserve"> </v>
      </c>
      <c r="J713" s="8" t="str">
        <f t="shared" si="178"/>
        <v xml:space="preserve"> </v>
      </c>
      <c r="K713" s="9" t="s">
        <v>1810</v>
      </c>
      <c r="L713" s="11">
        <v>620</v>
      </c>
      <c r="M713" s="9" t="s">
        <v>2214</v>
      </c>
      <c r="N713" s="10" t="str">
        <f t="shared" si="181"/>
        <v>19A HIGHER EDUCATION / 620 BD OF SUPRS-UNIV OF LA SYSTEM</v>
      </c>
      <c r="O713" s="17">
        <v>510004</v>
      </c>
      <c r="P713" s="9" t="s">
        <v>584</v>
      </c>
      <c r="Q713" s="11" t="s">
        <v>581</v>
      </c>
      <c r="R713" s="12">
        <v>227.476</v>
      </c>
      <c r="S713" s="9" t="s">
        <v>2997</v>
      </c>
      <c r="T713" s="10" t="str">
        <f t="shared" si="179"/>
        <v>----------BLDG &amp; LAND INFORMATION FOR MCNEESE MAIN CAMPUS &amp; BURTON COLISEUM SITE A RE CONTAINED HEREIN - SEE MCNEESE FARM SITE CODE 5-10-0</v>
      </c>
      <c r="U713" s="13" t="s">
        <v>1028</v>
      </c>
      <c r="V713" s="13" t="s">
        <v>1028</v>
      </c>
      <c r="W713" s="9" t="s">
        <v>2998</v>
      </c>
    </row>
    <row r="714" spans="1:23" ht="36" customHeight="1" x14ac:dyDescent="0.2">
      <c r="A714" s="17">
        <v>510006</v>
      </c>
      <c r="B714" s="5" t="s">
        <v>1809</v>
      </c>
      <c r="C714" s="6" t="str">
        <f t="shared" si="180"/>
        <v>S</v>
      </c>
      <c r="D714" s="5" t="s">
        <v>3852</v>
      </c>
      <c r="E714" s="5" t="s">
        <v>1028</v>
      </c>
      <c r="F714" s="7" t="str">
        <f t="shared" si="174"/>
        <v xml:space="preserve">   </v>
      </c>
      <c r="G714" s="8" t="str">
        <f t="shared" si="175"/>
        <v xml:space="preserve"> </v>
      </c>
      <c r="H714" s="8" t="str">
        <f t="shared" si="176"/>
        <v xml:space="preserve"> </v>
      </c>
      <c r="I714" s="8" t="str">
        <f t="shared" si="177"/>
        <v xml:space="preserve"> </v>
      </c>
      <c r="J714" s="8" t="str">
        <f t="shared" si="178"/>
        <v xml:space="preserve"> </v>
      </c>
      <c r="K714" s="9" t="s">
        <v>1810</v>
      </c>
      <c r="L714" s="11" t="s">
        <v>2213</v>
      </c>
      <c r="M714" s="9" t="s">
        <v>2214</v>
      </c>
      <c r="N714" s="10" t="str">
        <f t="shared" si="181"/>
        <v>19A HIGHER EDUCATION / 620 BD OF SUPRS-UNIV OF LA SYSTEM</v>
      </c>
      <c r="O714" s="17">
        <v>510006</v>
      </c>
      <c r="P714" s="9" t="s">
        <v>585</v>
      </c>
      <c r="Q714" s="11" t="s">
        <v>581</v>
      </c>
      <c r="R714" s="12">
        <v>280</v>
      </c>
      <c r="S714" s="9" t="s">
        <v>2999</v>
      </c>
      <c r="T714" s="10" t="str">
        <f t="shared" si="179"/>
        <v>----------</v>
      </c>
      <c r="U714" s="13" t="s">
        <v>1028</v>
      </c>
      <c r="V714" s="13" t="s">
        <v>1028</v>
      </c>
    </row>
    <row r="715" spans="1:23" ht="36" customHeight="1" x14ac:dyDescent="0.2">
      <c r="A715" s="17">
        <v>510007</v>
      </c>
      <c r="B715" s="5" t="s">
        <v>1809</v>
      </c>
      <c r="C715" s="6" t="str">
        <f t="shared" si="180"/>
        <v>L</v>
      </c>
      <c r="D715" s="5" t="s">
        <v>1028</v>
      </c>
      <c r="E715" s="5" t="s">
        <v>3850</v>
      </c>
      <c r="F715" s="7" t="str">
        <f t="shared" si="174"/>
        <v xml:space="preserve">  L</v>
      </c>
      <c r="G715" s="8" t="str">
        <f t="shared" si="175"/>
        <v xml:space="preserve"> </v>
      </c>
      <c r="H715" s="8" t="str">
        <f t="shared" si="176"/>
        <v xml:space="preserve"> </v>
      </c>
      <c r="I715" s="8" t="str">
        <f t="shared" si="177"/>
        <v xml:space="preserve"> </v>
      </c>
      <c r="J715" s="8" t="str">
        <f t="shared" si="178"/>
        <v>L</v>
      </c>
      <c r="K715" s="9" t="s">
        <v>1831</v>
      </c>
      <c r="L715" s="11">
        <v>513</v>
      </c>
      <c r="M715" s="9" t="s">
        <v>1895</v>
      </c>
      <c r="N715" s="10" t="str">
        <f t="shared" si="181"/>
        <v>16 DEPT OF WILDLIFE &amp; FISHERIES / 513 OFFICE OF WILDLIFE</v>
      </c>
      <c r="O715" s="17">
        <v>510007</v>
      </c>
      <c r="P715" s="9" t="s">
        <v>586</v>
      </c>
      <c r="Q715" s="11" t="s">
        <v>581</v>
      </c>
      <c r="R715" s="12">
        <v>1.25</v>
      </c>
      <c r="S715" s="9" t="s">
        <v>3000</v>
      </c>
      <c r="T715" s="10" t="str">
        <f t="shared" si="179"/>
        <v>HEADQUARTERS OFFICE DWLF----------LEASED LAND SITE. SITE INCLUDES FLEET LANDING/BOAT HOUSE FOR DWLF. SIT E IS ADJACENT TO OLD STATE POLICE TROOP D (S.C. 5-10-001)</v>
      </c>
      <c r="U715" s="13" t="s">
        <v>1498</v>
      </c>
      <c r="V715" s="13" t="s">
        <v>1028</v>
      </c>
      <c r="W715" s="9" t="s">
        <v>3001</v>
      </c>
    </row>
    <row r="716" spans="1:23" ht="36" customHeight="1" x14ac:dyDescent="0.2">
      <c r="A716" s="17">
        <v>510011</v>
      </c>
      <c r="B716" s="5" t="s">
        <v>1809</v>
      </c>
      <c r="C716" s="6" t="str">
        <f t="shared" si="180"/>
        <v>S</v>
      </c>
      <c r="D716" s="5" t="s">
        <v>3852</v>
      </c>
      <c r="E716" s="5" t="s">
        <v>1028</v>
      </c>
      <c r="F716" s="7" t="str">
        <f t="shared" si="174"/>
        <v xml:space="preserve">   </v>
      </c>
      <c r="G716" s="8" t="str">
        <f t="shared" si="175"/>
        <v xml:space="preserve"> </v>
      </c>
      <c r="H716" s="8" t="str">
        <f t="shared" si="176"/>
        <v xml:space="preserve"> </v>
      </c>
      <c r="I716" s="8" t="str">
        <f t="shared" si="177"/>
        <v xml:space="preserve"> </v>
      </c>
      <c r="J716" s="8" t="str">
        <f t="shared" si="178"/>
        <v xml:space="preserve"> </v>
      </c>
      <c r="K716" s="9" t="s">
        <v>1821</v>
      </c>
      <c r="L716" s="11" t="s">
        <v>1822</v>
      </c>
      <c r="M716" s="9" t="s">
        <v>1823</v>
      </c>
      <c r="N716" s="10" t="str">
        <f t="shared" si="181"/>
        <v>06 DEPT OF CULTURE, RECREATION &amp; TOURISM / 264 OFFICE OF STATE PARKS</v>
      </c>
      <c r="O716" s="17">
        <v>510011</v>
      </c>
      <c r="P716" s="9" t="s">
        <v>587</v>
      </c>
      <c r="Q716" s="11" t="s">
        <v>581</v>
      </c>
      <c r="R716" s="12">
        <v>1074.26</v>
      </c>
      <c r="S716" s="9" t="s">
        <v>3002</v>
      </c>
      <c r="T716" s="10" t="str">
        <f t="shared" si="179"/>
        <v>State Park-----State Park-----</v>
      </c>
      <c r="U716" s="13" t="s">
        <v>1029</v>
      </c>
      <c r="V716" s="13" t="s">
        <v>1029</v>
      </c>
    </row>
    <row r="717" spans="1:23" ht="36" customHeight="1" x14ac:dyDescent="0.2">
      <c r="A717" s="17">
        <v>510012</v>
      </c>
      <c r="B717" s="5" t="s">
        <v>1809</v>
      </c>
      <c r="C717" s="6" t="str">
        <f t="shared" si="180"/>
        <v>S</v>
      </c>
      <c r="D717" s="5" t="s">
        <v>3852</v>
      </c>
      <c r="E717" s="5" t="s">
        <v>1028</v>
      </c>
      <c r="F717" s="7" t="str">
        <f t="shared" si="174"/>
        <v xml:space="preserve">   </v>
      </c>
      <c r="G717" s="8" t="str">
        <f t="shared" si="175"/>
        <v xml:space="preserve"> </v>
      </c>
      <c r="H717" s="8" t="str">
        <f t="shared" si="176"/>
        <v xml:space="preserve"> </v>
      </c>
      <c r="I717" s="8" t="str">
        <f t="shared" si="177"/>
        <v xml:space="preserve"> </v>
      </c>
      <c r="J717" s="8" t="str">
        <f t="shared" si="178"/>
        <v xml:space="preserve"> </v>
      </c>
      <c r="K717" s="9" t="s">
        <v>1825</v>
      </c>
      <c r="L717" s="11" t="s">
        <v>1826</v>
      </c>
      <c r="M717" s="9" t="s">
        <v>1827</v>
      </c>
      <c r="N717" s="10" t="str">
        <f t="shared" si="181"/>
        <v>07 DEPT OF TRANSPORTATION &amp; DEVELOPMENT / 276 ENGINEERING AND OPERATIONS</v>
      </c>
      <c r="O717" s="17">
        <v>510012</v>
      </c>
      <c r="P717" s="9" t="s">
        <v>588</v>
      </c>
      <c r="Q717" s="11" t="s">
        <v>581</v>
      </c>
      <c r="R717" s="12">
        <v>0</v>
      </c>
      <c r="S717" s="9" t="s">
        <v>3003</v>
      </c>
      <c r="T717" s="10" t="str">
        <f t="shared" si="179"/>
        <v>LA Tourist Center &amp; Rest Area-----Tourist Center-----DOTD REST AREA ALSO INCLUDES CRT TOURIST CENTER. *** LAND DOC UNAVAILAB LE - DOTD REPORTS SITE LOCATED ON R-O-W ACQUIRED FOR I-1</v>
      </c>
      <c r="U717" s="13" t="s">
        <v>1499</v>
      </c>
      <c r="V717" s="13" t="s">
        <v>1500</v>
      </c>
      <c r="W717" s="9" t="s">
        <v>3004</v>
      </c>
    </row>
    <row r="718" spans="1:23" ht="36" customHeight="1" x14ac:dyDescent="0.2">
      <c r="A718" s="17">
        <v>510013</v>
      </c>
      <c r="B718" s="5" t="s">
        <v>1809</v>
      </c>
      <c r="C718" s="6" t="str">
        <f t="shared" si="180"/>
        <v>S</v>
      </c>
      <c r="D718" s="5" t="s">
        <v>3852</v>
      </c>
      <c r="E718" s="5" t="s">
        <v>1028</v>
      </c>
      <c r="F718" s="7" t="str">
        <f t="shared" si="174"/>
        <v xml:space="preserve">   </v>
      </c>
      <c r="G718" s="8" t="str">
        <f t="shared" si="175"/>
        <v xml:space="preserve"> </v>
      </c>
      <c r="H718" s="8" t="str">
        <f t="shared" si="176"/>
        <v xml:space="preserve"> </v>
      </c>
      <c r="I718" s="8" t="str">
        <f t="shared" si="177"/>
        <v xml:space="preserve"> </v>
      </c>
      <c r="J718" s="8" t="str">
        <f t="shared" si="178"/>
        <v xml:space="preserve"> </v>
      </c>
      <c r="K718" s="9" t="s">
        <v>1825</v>
      </c>
      <c r="L718" s="11" t="s">
        <v>1826</v>
      </c>
      <c r="M718" s="9" t="s">
        <v>1827</v>
      </c>
      <c r="N718" s="10" t="str">
        <f t="shared" si="181"/>
        <v>07 DEPT OF TRANSPORTATION &amp; DEVELOPMENT / 276 ENGINEERING AND OPERATIONS</v>
      </c>
      <c r="O718" s="17">
        <v>510013</v>
      </c>
      <c r="P718" s="9" t="s">
        <v>589</v>
      </c>
      <c r="Q718" s="11" t="s">
        <v>581</v>
      </c>
      <c r="R718" s="12">
        <v>0</v>
      </c>
      <c r="S718" s="9" t="s">
        <v>3005</v>
      </c>
      <c r="T718" s="10" t="str">
        <f t="shared" si="179"/>
        <v>Eliminated-----Ownership to be verified-----LAND ACQUISITION DOCUMENTS UNAVAILABLE FOR DOTD RIGHTS-OF-WAY - THIS FAC ILITY IS DIRECTLY BETWEEN VINTON AND SULPHUR</v>
      </c>
      <c r="U718" s="13" t="s">
        <v>1486</v>
      </c>
      <c r="V718" s="13" t="s">
        <v>1040</v>
      </c>
      <c r="W718" s="9" t="s">
        <v>3006</v>
      </c>
    </row>
    <row r="719" spans="1:23" ht="36" customHeight="1" x14ac:dyDescent="0.2">
      <c r="A719" s="17">
        <v>510014</v>
      </c>
      <c r="B719" s="5" t="s">
        <v>1809</v>
      </c>
      <c r="C719" s="6" t="str">
        <f t="shared" si="180"/>
        <v>S</v>
      </c>
      <c r="D719" s="5" t="s">
        <v>3852</v>
      </c>
      <c r="E719" s="5" t="s">
        <v>1028</v>
      </c>
      <c r="F719" s="7" t="str">
        <f t="shared" si="174"/>
        <v xml:space="preserve">   </v>
      </c>
      <c r="G719" s="8" t="str">
        <f t="shared" si="175"/>
        <v xml:space="preserve"> </v>
      </c>
      <c r="H719" s="8" t="str">
        <f t="shared" si="176"/>
        <v xml:space="preserve"> </v>
      </c>
      <c r="I719" s="8" t="str">
        <f t="shared" si="177"/>
        <v xml:space="preserve"> </v>
      </c>
      <c r="J719" s="8" t="str">
        <f t="shared" si="178"/>
        <v xml:space="preserve"> </v>
      </c>
      <c r="K719" s="9" t="s">
        <v>1825</v>
      </c>
      <c r="L719" s="11" t="s">
        <v>1826</v>
      </c>
      <c r="M719" s="9" t="s">
        <v>1827</v>
      </c>
      <c r="N719" s="10" t="str">
        <f t="shared" si="181"/>
        <v>07 DEPT OF TRANSPORTATION &amp; DEVELOPMENT / 276 ENGINEERING AND OPERATIONS</v>
      </c>
      <c r="O719" s="17">
        <v>510014</v>
      </c>
      <c r="P719" s="9" t="s">
        <v>590</v>
      </c>
      <c r="Q719" s="11" t="s">
        <v>581</v>
      </c>
      <c r="R719" s="12">
        <v>23.34</v>
      </c>
      <c r="S719" s="9" t="s">
        <v>3007</v>
      </c>
      <c r="T719" s="10" t="str">
        <f t="shared" si="179"/>
        <v>District Headquarters-----Headquarters-----</v>
      </c>
      <c r="U719" s="13" t="s">
        <v>1030</v>
      </c>
      <c r="V719" s="13" t="s">
        <v>1501</v>
      </c>
    </row>
    <row r="720" spans="1:23" ht="36" customHeight="1" x14ac:dyDescent="0.2">
      <c r="A720" s="17">
        <v>510016</v>
      </c>
      <c r="B720" s="5" t="s">
        <v>1809</v>
      </c>
      <c r="C720" s="6" t="str">
        <f t="shared" si="180"/>
        <v>S</v>
      </c>
      <c r="D720" s="5" t="s">
        <v>3852</v>
      </c>
      <c r="E720" s="5" t="s">
        <v>1028</v>
      </c>
      <c r="F720" s="7" t="str">
        <f t="shared" si="174"/>
        <v xml:space="preserve">   </v>
      </c>
      <c r="G720" s="8" t="str">
        <f t="shared" si="175"/>
        <v xml:space="preserve"> </v>
      </c>
      <c r="H720" s="8" t="str">
        <f t="shared" si="176"/>
        <v xml:space="preserve"> </v>
      </c>
      <c r="I720" s="8" t="str">
        <f t="shared" si="177"/>
        <v xml:space="preserve"> </v>
      </c>
      <c r="J720" s="8" t="str">
        <f t="shared" si="178"/>
        <v xml:space="preserve"> </v>
      </c>
      <c r="K720" s="9" t="s">
        <v>1836</v>
      </c>
      <c r="L720" s="11" t="s">
        <v>1837</v>
      </c>
      <c r="M720" s="9" t="s">
        <v>1838</v>
      </c>
      <c r="N720" s="10" t="str">
        <f t="shared" si="181"/>
        <v>19E LOUISIANA STATE UNIVERSITY HEALTH / 610 LSUHCS - LSU HEALTH CARE SRVS</v>
      </c>
      <c r="O720" s="17">
        <v>510016</v>
      </c>
      <c r="P720" s="9" t="s">
        <v>591</v>
      </c>
      <c r="Q720" s="11" t="s">
        <v>581</v>
      </c>
      <c r="R720" s="12">
        <v>16.02</v>
      </c>
      <c r="S720" s="9" t="s">
        <v>3008</v>
      </c>
      <c r="T720" s="10" t="str">
        <f t="shared" si="179"/>
        <v>100% for patient care and support services-----Expansion of healthcare services-----LOCATED ON THE GROUNDS OF DR. WALTER OLIN MOSS REGIONAL HOSPITAL IS THE LAKE CHARLES COMMUNITY MENTAL HEALTH CENTER.</v>
      </c>
      <c r="U720" s="13" t="s">
        <v>1502</v>
      </c>
      <c r="V720" s="13" t="s">
        <v>1503</v>
      </c>
      <c r="W720" s="9" t="s">
        <v>3009</v>
      </c>
    </row>
    <row r="721" spans="1:23" ht="36" customHeight="1" x14ac:dyDescent="0.2">
      <c r="A721" s="17">
        <v>510017</v>
      </c>
      <c r="B721" s="5" t="s">
        <v>1809</v>
      </c>
      <c r="C721" s="6" t="str">
        <f t="shared" si="180"/>
        <v>S</v>
      </c>
      <c r="D721" s="5" t="s">
        <v>3852</v>
      </c>
      <c r="E721" s="5" t="s">
        <v>1028</v>
      </c>
      <c r="F721" s="7" t="str">
        <f t="shared" si="174"/>
        <v xml:space="preserve">   </v>
      </c>
      <c r="G721" s="8" t="str">
        <f t="shared" si="175"/>
        <v xml:space="preserve"> </v>
      </c>
      <c r="H721" s="8" t="str">
        <f t="shared" si="176"/>
        <v xml:space="preserve"> </v>
      </c>
      <c r="I721" s="8" t="str">
        <f t="shared" si="177"/>
        <v xml:space="preserve"> </v>
      </c>
      <c r="J721" s="8" t="str">
        <f t="shared" si="178"/>
        <v xml:space="preserve"> </v>
      </c>
      <c r="K721" s="9" t="s">
        <v>1902</v>
      </c>
      <c r="L721" s="11" t="s">
        <v>2069</v>
      </c>
      <c r="M721" s="9" t="s">
        <v>2070</v>
      </c>
      <c r="N721" s="10" t="str">
        <f t="shared" si="181"/>
        <v>09HH DEPT OF HEALTH AND HOSPITALS / 330 OFFICE OF BEHAVIORAL HEALTH</v>
      </c>
      <c r="O721" s="17">
        <v>510017</v>
      </c>
      <c r="P721" s="9" t="s">
        <v>592</v>
      </c>
      <c r="Q721" s="11" t="s">
        <v>581</v>
      </c>
      <c r="R721" s="12">
        <v>2.96</v>
      </c>
      <c r="S721" s="9" t="s">
        <v>3010</v>
      </c>
      <c r="T721" s="10" t="str">
        <f t="shared" si="179"/>
        <v>Alcohol/Drug Abuse facility-----Same-----PER OLA, CHANGED AGENCY # FROM 330 TO 332 - RC/OSRAP</v>
      </c>
      <c r="U721" s="13" t="s">
        <v>1504</v>
      </c>
      <c r="V721" s="13" t="s">
        <v>1031</v>
      </c>
      <c r="W721" s="9" t="s">
        <v>2970</v>
      </c>
    </row>
    <row r="722" spans="1:23" ht="36" customHeight="1" x14ac:dyDescent="0.2">
      <c r="A722" s="17">
        <v>510018</v>
      </c>
      <c r="B722" s="5" t="s">
        <v>1809</v>
      </c>
      <c r="C722" s="6" t="str">
        <f t="shared" si="180"/>
        <v>S</v>
      </c>
      <c r="D722" s="5" t="s">
        <v>3852</v>
      </c>
      <c r="E722" s="5" t="s">
        <v>1028</v>
      </c>
      <c r="F722" s="7" t="str">
        <f t="shared" si="174"/>
        <v xml:space="preserve">   </v>
      </c>
      <c r="G722" s="8" t="str">
        <f t="shared" si="175"/>
        <v xml:space="preserve"> </v>
      </c>
      <c r="H722" s="8" t="str">
        <f t="shared" si="176"/>
        <v xml:space="preserve"> </v>
      </c>
      <c r="I722" s="8" t="str">
        <f t="shared" si="177"/>
        <v xml:space="preserve"> </v>
      </c>
      <c r="J722" s="8" t="str">
        <f t="shared" si="178"/>
        <v xml:space="preserve"> </v>
      </c>
      <c r="K722" s="9" t="s">
        <v>1808</v>
      </c>
      <c r="L722" s="11" t="s">
        <v>1867</v>
      </c>
      <c r="M722" s="9" t="s">
        <v>1868</v>
      </c>
      <c r="N722" s="10" t="str">
        <f t="shared" si="181"/>
        <v>08B PUBLIC SAFETY SERVICES / 419 OFFICE OF STATE POLICE</v>
      </c>
      <c r="O722" s="17">
        <v>510018</v>
      </c>
      <c r="P722" s="9" t="s">
        <v>593</v>
      </c>
      <c r="Q722" s="11" t="s">
        <v>581</v>
      </c>
      <c r="R722" s="12">
        <v>0</v>
      </c>
      <c r="S722" s="9" t="s">
        <v>3011</v>
      </c>
      <c r="T722" s="10" t="str">
        <f t="shared" si="179"/>
        <v>LSP----------TOOMEY WEIGH STATION IS LOCATED ON I-10 NEAR THE TEXAS BORDER. PIT SCALE COST $389,300</v>
      </c>
      <c r="U722" s="13" t="s">
        <v>1505</v>
      </c>
      <c r="V722" s="13" t="s">
        <v>1028</v>
      </c>
      <c r="W722" s="9" t="s">
        <v>3012</v>
      </c>
    </row>
    <row r="723" spans="1:23" ht="36" customHeight="1" x14ac:dyDescent="0.2">
      <c r="A723" s="17">
        <v>510019</v>
      </c>
      <c r="B723" s="5" t="s">
        <v>1809</v>
      </c>
      <c r="C723" s="6" t="str">
        <f t="shared" si="180"/>
        <v>S</v>
      </c>
      <c r="D723" s="5" t="s">
        <v>3852</v>
      </c>
      <c r="E723" s="5" t="s">
        <v>1028</v>
      </c>
      <c r="F723" s="7" t="str">
        <f t="shared" si="174"/>
        <v xml:space="preserve">   </v>
      </c>
      <c r="G723" s="8" t="str">
        <f t="shared" si="175"/>
        <v xml:space="preserve"> </v>
      </c>
      <c r="H723" s="8" t="str">
        <f t="shared" si="176"/>
        <v xml:space="preserve"> </v>
      </c>
      <c r="I723" s="8" t="str">
        <f t="shared" si="177"/>
        <v xml:space="preserve"> </v>
      </c>
      <c r="J723" s="8" t="str">
        <f t="shared" si="178"/>
        <v xml:space="preserve"> </v>
      </c>
      <c r="K723" s="9" t="s">
        <v>2177</v>
      </c>
      <c r="L723" s="11" t="s">
        <v>3013</v>
      </c>
      <c r="M723" s="9" t="s">
        <v>3014</v>
      </c>
      <c r="N723" s="10" t="str">
        <f t="shared" si="181"/>
        <v>21 ANCILLARY FUNDS / A99 SABINE RIVER AUTHORITY</v>
      </c>
      <c r="O723" s="17">
        <v>510019</v>
      </c>
      <c r="P723" s="9" t="s">
        <v>594</v>
      </c>
      <c r="Q723" s="11" t="s">
        <v>581</v>
      </c>
      <c r="R723" s="12">
        <v>0.33</v>
      </c>
      <c r="S723" s="9" t="s">
        <v>3015</v>
      </c>
      <c r="T723" s="10" t="str">
        <f t="shared" si="179"/>
        <v>----------</v>
      </c>
      <c r="U723" s="13" t="s">
        <v>1028</v>
      </c>
      <c r="V723" s="13" t="s">
        <v>1028</v>
      </c>
    </row>
    <row r="724" spans="1:23" ht="36" customHeight="1" x14ac:dyDescent="0.2">
      <c r="A724" s="17">
        <v>510020</v>
      </c>
      <c r="B724" s="5" t="s">
        <v>1809</v>
      </c>
      <c r="C724" s="6" t="str">
        <f t="shared" si="180"/>
        <v>S</v>
      </c>
      <c r="D724" s="5" t="s">
        <v>3852</v>
      </c>
      <c r="E724" s="5" t="s">
        <v>1028</v>
      </c>
      <c r="F724" s="7" t="str">
        <f t="shared" si="174"/>
        <v xml:space="preserve">   </v>
      </c>
      <c r="G724" s="8" t="str">
        <f t="shared" si="175"/>
        <v xml:space="preserve"> </v>
      </c>
      <c r="H724" s="8" t="str">
        <f t="shared" si="176"/>
        <v xml:space="preserve"> </v>
      </c>
      <c r="I724" s="8" t="str">
        <f t="shared" si="177"/>
        <v xml:space="preserve"> </v>
      </c>
      <c r="J724" s="8" t="str">
        <f t="shared" si="178"/>
        <v xml:space="preserve"> </v>
      </c>
      <c r="K724" s="9" t="s">
        <v>2177</v>
      </c>
      <c r="L724" s="11" t="s">
        <v>3013</v>
      </c>
      <c r="M724" s="9" t="s">
        <v>3014</v>
      </c>
      <c r="N724" s="10" t="str">
        <f t="shared" si="181"/>
        <v>21 ANCILLARY FUNDS / A99 SABINE RIVER AUTHORITY</v>
      </c>
      <c r="O724" s="17">
        <v>510020</v>
      </c>
      <c r="P724" s="9" t="s">
        <v>595</v>
      </c>
      <c r="Q724" s="11" t="s">
        <v>581</v>
      </c>
      <c r="R724" s="12">
        <v>0.88</v>
      </c>
      <c r="S724" s="9" t="s">
        <v>3016</v>
      </c>
      <c r="T724" s="10" t="str">
        <f t="shared" si="179"/>
        <v>----------</v>
      </c>
      <c r="U724" s="13" t="s">
        <v>1028</v>
      </c>
      <c r="V724" s="13" t="s">
        <v>1028</v>
      </c>
    </row>
    <row r="725" spans="1:23" ht="36" customHeight="1" x14ac:dyDescent="0.2">
      <c r="A725" s="17">
        <v>510021</v>
      </c>
      <c r="B725" s="5" t="s">
        <v>1809</v>
      </c>
      <c r="C725" s="6" t="str">
        <f t="shared" si="180"/>
        <v>S</v>
      </c>
      <c r="D725" s="5" t="s">
        <v>3852</v>
      </c>
      <c r="E725" s="5" t="s">
        <v>1028</v>
      </c>
      <c r="F725" s="7" t="str">
        <f t="shared" si="174"/>
        <v xml:space="preserve">   </v>
      </c>
      <c r="G725" s="8" t="str">
        <f t="shared" si="175"/>
        <v xml:space="preserve"> </v>
      </c>
      <c r="H725" s="8" t="str">
        <f t="shared" si="176"/>
        <v xml:space="preserve"> </v>
      </c>
      <c r="I725" s="8" t="str">
        <f t="shared" si="177"/>
        <v xml:space="preserve"> </v>
      </c>
      <c r="J725" s="8" t="str">
        <f t="shared" si="178"/>
        <v xml:space="preserve"> </v>
      </c>
      <c r="K725" s="9" t="s">
        <v>2177</v>
      </c>
      <c r="L725" s="11" t="s">
        <v>3013</v>
      </c>
      <c r="M725" s="9" t="s">
        <v>3014</v>
      </c>
      <c r="N725" s="10" t="str">
        <f t="shared" si="181"/>
        <v>21 ANCILLARY FUNDS / A99 SABINE RIVER AUTHORITY</v>
      </c>
      <c r="O725" s="17">
        <v>510021</v>
      </c>
      <c r="P725" s="9" t="s">
        <v>596</v>
      </c>
      <c r="Q725" s="11" t="s">
        <v>581</v>
      </c>
      <c r="R725" s="12">
        <v>0.73</v>
      </c>
      <c r="S725" s="9" t="s">
        <v>3017</v>
      </c>
      <c r="T725" s="10" t="str">
        <f t="shared" si="179"/>
        <v>----------</v>
      </c>
      <c r="U725" s="13" t="s">
        <v>1028</v>
      </c>
      <c r="V725" s="13" t="s">
        <v>1028</v>
      </c>
    </row>
    <row r="726" spans="1:23" ht="36" customHeight="1" x14ac:dyDescent="0.2">
      <c r="A726" s="17">
        <v>510022</v>
      </c>
      <c r="B726" s="5" t="s">
        <v>1809</v>
      </c>
      <c r="C726" s="6" t="str">
        <f t="shared" si="180"/>
        <v>S</v>
      </c>
      <c r="D726" s="5" t="s">
        <v>3852</v>
      </c>
      <c r="E726" s="5" t="s">
        <v>1028</v>
      </c>
      <c r="F726" s="7" t="str">
        <f t="shared" si="174"/>
        <v xml:space="preserve">   </v>
      </c>
      <c r="G726" s="8" t="str">
        <f t="shared" si="175"/>
        <v xml:space="preserve"> </v>
      </c>
      <c r="H726" s="8" t="str">
        <f t="shared" si="176"/>
        <v xml:space="preserve"> </v>
      </c>
      <c r="I726" s="8" t="str">
        <f t="shared" si="177"/>
        <v xml:space="preserve"> </v>
      </c>
      <c r="J726" s="8" t="str">
        <f t="shared" si="178"/>
        <v xml:space="preserve"> </v>
      </c>
      <c r="K726" s="9" t="s">
        <v>2177</v>
      </c>
      <c r="L726" s="11" t="s">
        <v>3013</v>
      </c>
      <c r="M726" s="9" t="s">
        <v>3014</v>
      </c>
      <c r="N726" s="10" t="str">
        <f t="shared" si="181"/>
        <v>21 ANCILLARY FUNDS / A99 SABINE RIVER AUTHORITY</v>
      </c>
      <c r="O726" s="17">
        <v>510022</v>
      </c>
      <c r="P726" s="9" t="s">
        <v>597</v>
      </c>
      <c r="Q726" s="11" t="s">
        <v>581</v>
      </c>
      <c r="R726" s="12">
        <v>0.73</v>
      </c>
      <c r="S726" s="9" t="s">
        <v>3017</v>
      </c>
      <c r="T726" s="10" t="str">
        <f t="shared" si="179"/>
        <v>----------</v>
      </c>
      <c r="U726" s="13" t="s">
        <v>1028</v>
      </c>
      <c r="V726" s="13" t="s">
        <v>1028</v>
      </c>
    </row>
    <row r="727" spans="1:23" ht="36" customHeight="1" x14ac:dyDescent="0.2">
      <c r="A727" s="17">
        <v>510023</v>
      </c>
      <c r="B727" s="5" t="s">
        <v>1809</v>
      </c>
      <c r="C727" s="6" t="str">
        <f t="shared" si="180"/>
        <v>S</v>
      </c>
      <c r="D727" s="5" t="s">
        <v>3852</v>
      </c>
      <c r="E727" s="5" t="s">
        <v>1028</v>
      </c>
      <c r="F727" s="7" t="str">
        <f t="shared" si="174"/>
        <v xml:space="preserve">   </v>
      </c>
      <c r="G727" s="8" t="str">
        <f t="shared" si="175"/>
        <v xml:space="preserve"> </v>
      </c>
      <c r="H727" s="8" t="str">
        <f t="shared" si="176"/>
        <v xml:space="preserve"> </v>
      </c>
      <c r="I727" s="8" t="str">
        <f t="shared" si="177"/>
        <v xml:space="preserve"> </v>
      </c>
      <c r="J727" s="8" t="str">
        <f t="shared" si="178"/>
        <v xml:space="preserve"> </v>
      </c>
      <c r="K727" s="9" t="s">
        <v>1808</v>
      </c>
      <c r="L727" s="11" t="s">
        <v>1867</v>
      </c>
      <c r="M727" s="9" t="s">
        <v>1868</v>
      </c>
      <c r="N727" s="10" t="str">
        <f t="shared" si="181"/>
        <v>08B PUBLIC SAFETY SERVICES / 419 OFFICE OF STATE POLICE</v>
      </c>
      <c r="O727" s="17">
        <v>510023</v>
      </c>
      <c r="P727" s="9" t="s">
        <v>598</v>
      </c>
      <c r="Q727" s="11" t="s">
        <v>581</v>
      </c>
      <c r="R727" s="12">
        <v>0</v>
      </c>
      <c r="S727" s="9" t="s">
        <v>3018</v>
      </c>
      <c r="T727" s="10" t="str">
        <f t="shared" si="179"/>
        <v>LSP----------PER CLEANUP PROJECT 3/1995 STEVE KIRBY IS INVESTIGATING FOR LAND DOCUMEN TATION - PH. 318-377-7100.</v>
      </c>
      <c r="U727" s="13" t="s">
        <v>1505</v>
      </c>
      <c r="V727" s="13" t="s">
        <v>1028</v>
      </c>
      <c r="W727" s="9" t="s">
        <v>3019</v>
      </c>
    </row>
    <row r="728" spans="1:23" ht="36" customHeight="1" x14ac:dyDescent="0.2">
      <c r="A728" s="17">
        <v>510024</v>
      </c>
      <c r="B728" s="5" t="s">
        <v>1809</v>
      </c>
      <c r="C728" s="6" t="str">
        <f t="shared" si="180"/>
        <v>S</v>
      </c>
      <c r="D728" s="5" t="s">
        <v>3852</v>
      </c>
      <c r="E728" s="5" t="s">
        <v>1028</v>
      </c>
      <c r="F728" s="7" t="str">
        <f t="shared" si="174"/>
        <v xml:space="preserve">   </v>
      </c>
      <c r="G728" s="8" t="str">
        <f t="shared" si="175"/>
        <v xml:space="preserve"> </v>
      </c>
      <c r="H728" s="8" t="str">
        <f t="shared" si="176"/>
        <v xml:space="preserve"> </v>
      </c>
      <c r="I728" s="8" t="str">
        <f t="shared" si="177"/>
        <v xml:space="preserve"> </v>
      </c>
      <c r="J728" s="8" t="str">
        <f t="shared" si="178"/>
        <v xml:space="preserve"> </v>
      </c>
      <c r="K728" s="9" t="s">
        <v>1810</v>
      </c>
      <c r="L728" s="11" t="s">
        <v>1811</v>
      </c>
      <c r="M728" s="9" t="s">
        <v>1812</v>
      </c>
      <c r="N728" s="10" t="str">
        <f t="shared" si="181"/>
        <v>19A HIGHER EDUCATION / 649 BD OF SUPRS-COMM &amp; TECH COLL</v>
      </c>
      <c r="O728" s="17">
        <v>510024</v>
      </c>
      <c r="P728" s="9" t="s">
        <v>599</v>
      </c>
      <c r="Q728" s="11" t="s">
        <v>581</v>
      </c>
      <c r="R728" s="12">
        <v>166.88</v>
      </c>
      <c r="S728" s="9" t="s">
        <v>3020</v>
      </c>
      <c r="T728" s="10" t="str">
        <f t="shared" si="179"/>
        <v>----------THIS NEW SOWELA CAMPUS REPLACED OLD SITE AT 501 BROAD STREET.</v>
      </c>
      <c r="U728" s="13" t="s">
        <v>1028</v>
      </c>
      <c r="V728" s="13" t="s">
        <v>1028</v>
      </c>
      <c r="W728" s="9" t="s">
        <v>3021</v>
      </c>
    </row>
    <row r="729" spans="1:23" ht="36" customHeight="1" x14ac:dyDescent="0.2">
      <c r="A729" s="17">
        <v>510029</v>
      </c>
      <c r="B729" s="5" t="s">
        <v>1809</v>
      </c>
      <c r="C729" s="6" t="str">
        <f t="shared" si="180"/>
        <v>S</v>
      </c>
      <c r="D729" s="5" t="s">
        <v>3852</v>
      </c>
      <c r="E729" s="5" t="s">
        <v>1028</v>
      </c>
      <c r="F729" s="7" t="str">
        <f t="shared" si="174"/>
        <v xml:space="preserve">   </v>
      </c>
      <c r="G729" s="8" t="str">
        <f t="shared" si="175"/>
        <v xml:space="preserve"> </v>
      </c>
      <c r="H729" s="8" t="str">
        <f t="shared" si="176"/>
        <v xml:space="preserve"> </v>
      </c>
      <c r="I729" s="8" t="str">
        <f t="shared" si="177"/>
        <v xml:space="preserve"> </v>
      </c>
      <c r="J729" s="8" t="str">
        <f t="shared" si="178"/>
        <v xml:space="preserve"> </v>
      </c>
      <c r="K729" s="9" t="s">
        <v>1825</v>
      </c>
      <c r="L729" s="11" t="s">
        <v>1826</v>
      </c>
      <c r="M729" s="9" t="s">
        <v>1827</v>
      </c>
      <c r="N729" s="10" t="str">
        <f t="shared" si="181"/>
        <v>07 DEPT OF TRANSPORTATION &amp; DEVELOPMENT / 276 ENGINEERING AND OPERATIONS</v>
      </c>
      <c r="O729" s="17">
        <v>510029</v>
      </c>
      <c r="P729" s="9" t="s">
        <v>600</v>
      </c>
      <c r="Q729" s="11" t="s">
        <v>581</v>
      </c>
      <c r="R729" s="12">
        <v>0</v>
      </c>
      <c r="T729" s="10" t="str">
        <f t="shared" si="179"/>
        <v>Sulphur Construction Gang Office-----Construction Office-----LAND IS SITUATED ON A HIGHWAY RIGHT-OF-WAY NEAR LA HWY 3077 - LAND DOCUM ENTATION IS NOT AVAILABLE.</v>
      </c>
      <c r="U729" s="13" t="s">
        <v>1506</v>
      </c>
      <c r="V729" s="13" t="s">
        <v>1507</v>
      </c>
      <c r="W729" s="9" t="s">
        <v>3022</v>
      </c>
    </row>
    <row r="730" spans="1:23" ht="36" customHeight="1" x14ac:dyDescent="0.2">
      <c r="A730" s="17">
        <v>510030</v>
      </c>
      <c r="B730" s="5" t="s">
        <v>1809</v>
      </c>
      <c r="C730" s="6" t="str">
        <f t="shared" si="180"/>
        <v>S</v>
      </c>
      <c r="D730" s="5" t="s">
        <v>3852</v>
      </c>
      <c r="E730" s="5" t="s">
        <v>1028</v>
      </c>
      <c r="F730" s="7" t="str">
        <f t="shared" si="174"/>
        <v xml:space="preserve">   </v>
      </c>
      <c r="G730" s="8" t="str">
        <f t="shared" si="175"/>
        <v xml:space="preserve"> </v>
      </c>
      <c r="H730" s="8" t="str">
        <f t="shared" si="176"/>
        <v xml:space="preserve"> </v>
      </c>
      <c r="I730" s="8" t="str">
        <f t="shared" si="177"/>
        <v xml:space="preserve"> </v>
      </c>
      <c r="J730" s="8" t="str">
        <f t="shared" si="178"/>
        <v xml:space="preserve"> </v>
      </c>
      <c r="K730" s="9" t="s">
        <v>1871</v>
      </c>
      <c r="L730" s="11" t="s">
        <v>1872</v>
      </c>
      <c r="M730" s="9" t="s">
        <v>1873</v>
      </c>
      <c r="N730" s="10" t="str">
        <f t="shared" si="181"/>
        <v>23 JUDICIAL EXPENSES / 949 LOUISIANA JUDICIARY</v>
      </c>
      <c r="O730" s="17">
        <v>510030</v>
      </c>
      <c r="P730" s="9" t="s">
        <v>601</v>
      </c>
      <c r="Q730" s="11" t="s">
        <v>581</v>
      </c>
      <c r="R730" s="12">
        <v>3.2</v>
      </c>
      <c r="S730" s="9" t="s">
        <v>3023</v>
      </c>
      <c r="T730" s="10" t="str">
        <f t="shared" si="179"/>
        <v>Courthouse-----In the event the Court relocates to a new facility, another State agency could occupy-----</v>
      </c>
      <c r="U730" s="13" t="s">
        <v>1508</v>
      </c>
      <c r="V730" s="13" t="s">
        <v>1509</v>
      </c>
    </row>
    <row r="731" spans="1:23" ht="36" customHeight="1" x14ac:dyDescent="0.2">
      <c r="A731" s="17">
        <v>510032</v>
      </c>
      <c r="B731" s="5" t="s">
        <v>1809</v>
      </c>
      <c r="C731" s="6" t="str">
        <f t="shared" si="180"/>
        <v>S</v>
      </c>
      <c r="D731" s="5" t="s">
        <v>3852</v>
      </c>
      <c r="E731" s="5" t="s">
        <v>1028</v>
      </c>
      <c r="F731" s="7" t="str">
        <f t="shared" si="174"/>
        <v xml:space="preserve">   </v>
      </c>
      <c r="G731" s="8" t="str">
        <f t="shared" si="175"/>
        <v xml:space="preserve"> </v>
      </c>
      <c r="H731" s="8" t="str">
        <f t="shared" si="176"/>
        <v xml:space="preserve"> </v>
      </c>
      <c r="I731" s="8" t="str">
        <f t="shared" si="177"/>
        <v xml:space="preserve"> </v>
      </c>
      <c r="J731" s="8" t="str">
        <f t="shared" si="178"/>
        <v xml:space="preserve"> </v>
      </c>
      <c r="K731" s="9" t="s">
        <v>1825</v>
      </c>
      <c r="L731" s="11" t="s">
        <v>3013</v>
      </c>
      <c r="M731" s="9" t="s">
        <v>3014</v>
      </c>
      <c r="N731" s="10" t="str">
        <f t="shared" si="181"/>
        <v>07 DEPT OF TRANSPORTATION &amp; DEVELOPMENT / A99 SABINE RIVER AUTHORITY</v>
      </c>
      <c r="O731" s="17">
        <v>510032</v>
      </c>
      <c r="P731" s="9" t="s">
        <v>602</v>
      </c>
      <c r="Q731" s="11" t="s">
        <v>581</v>
      </c>
      <c r="R731" s="12">
        <v>4.5</v>
      </c>
      <c r="S731" s="9" t="s">
        <v>3024</v>
      </c>
      <c r="T731" s="10" t="str">
        <f t="shared" si="179"/>
        <v>----------SABINE RIVER DIVERSION OFFICE. NO APPRAISAL INFORMATION AVAILABLE FOR 1 25' RADIO TOWER ON SITE.</v>
      </c>
      <c r="U731" s="13" t="s">
        <v>1028</v>
      </c>
      <c r="V731" s="13" t="s">
        <v>1028</v>
      </c>
      <c r="W731" s="9" t="s">
        <v>3025</v>
      </c>
    </row>
    <row r="732" spans="1:23" ht="36" customHeight="1" x14ac:dyDescent="0.2">
      <c r="A732" s="17">
        <v>510080</v>
      </c>
      <c r="B732" s="5" t="s">
        <v>1809</v>
      </c>
      <c r="C732" s="6" t="str">
        <f t="shared" si="180"/>
        <v>S</v>
      </c>
      <c r="D732" s="5" t="s">
        <v>3852</v>
      </c>
      <c r="E732" s="5" t="s">
        <v>1028</v>
      </c>
      <c r="F732" s="7" t="str">
        <f t="shared" si="174"/>
        <v xml:space="preserve">  L</v>
      </c>
      <c r="G732" s="8" t="str">
        <f t="shared" si="175"/>
        <v xml:space="preserve"> </v>
      </c>
      <c r="H732" s="8" t="str">
        <f t="shared" si="176"/>
        <v xml:space="preserve"> </v>
      </c>
      <c r="I732" s="8" t="str">
        <f t="shared" si="177"/>
        <v xml:space="preserve"> </v>
      </c>
      <c r="J732" s="8" t="str">
        <f t="shared" si="178"/>
        <v>L</v>
      </c>
      <c r="K732" s="9" t="s">
        <v>1831</v>
      </c>
      <c r="L732" s="11" t="s">
        <v>1894</v>
      </c>
      <c r="M732" s="9" t="s">
        <v>1895</v>
      </c>
      <c r="N732" s="10" t="str">
        <f t="shared" si="181"/>
        <v>16 DEPT OF WILDLIFE &amp; FISHERIES / 513 OFFICE OF WILDLIFE</v>
      </c>
      <c r="O732" s="17">
        <v>510080</v>
      </c>
      <c r="P732" s="9" t="s">
        <v>603</v>
      </c>
      <c r="Q732" s="11" t="s">
        <v>581</v>
      </c>
      <c r="R732" s="12">
        <v>7143.39</v>
      </c>
      <c r="S732" s="9" t="s">
        <v>3026</v>
      </c>
      <c r="T732" s="10" t="str">
        <f t="shared" si="179"/>
        <v>WMA----------SEE SITE CODES 5-10-042 THRU 5-10-077 (EXCLUDING 5-10-054) ALL COMBINED INTO THIS SITE. ** OWNED BY SLO AND LEASED TO WLF. **</v>
      </c>
      <c r="U732" s="13" t="s">
        <v>1141</v>
      </c>
      <c r="V732" s="13" t="s">
        <v>1028</v>
      </c>
      <c r="W732" s="9" t="s">
        <v>3027</v>
      </c>
    </row>
    <row r="733" spans="1:23" ht="36" customHeight="1" x14ac:dyDescent="0.2">
      <c r="A733" s="17">
        <v>510081</v>
      </c>
      <c r="B733" s="5" t="s">
        <v>1809</v>
      </c>
      <c r="C733" s="6" t="str">
        <f t="shared" si="180"/>
        <v>S</v>
      </c>
      <c r="D733" s="5" t="s">
        <v>3852</v>
      </c>
      <c r="E733" s="5" t="s">
        <v>1028</v>
      </c>
      <c r="F733" s="7" t="str">
        <f t="shared" si="174"/>
        <v xml:space="preserve">   </v>
      </c>
      <c r="G733" s="8" t="str">
        <f t="shared" si="175"/>
        <v xml:space="preserve"> </v>
      </c>
      <c r="H733" s="8" t="str">
        <f t="shared" si="176"/>
        <v xml:space="preserve"> </v>
      </c>
      <c r="I733" s="8" t="str">
        <f t="shared" si="177"/>
        <v xml:space="preserve"> </v>
      </c>
      <c r="J733" s="8" t="str">
        <f t="shared" si="178"/>
        <v xml:space="preserve"> </v>
      </c>
      <c r="K733" s="9" t="s">
        <v>1808</v>
      </c>
      <c r="L733" s="11" t="s">
        <v>1867</v>
      </c>
      <c r="M733" s="9" t="s">
        <v>1868</v>
      </c>
      <c r="N733" s="10" t="str">
        <f t="shared" si="181"/>
        <v>08B PUBLIC SAFETY SERVICES / 419 OFFICE OF STATE POLICE</v>
      </c>
      <c r="O733" s="17">
        <v>510081</v>
      </c>
      <c r="P733" s="9" t="s">
        <v>604</v>
      </c>
      <c r="Q733" s="11" t="s">
        <v>581</v>
      </c>
      <c r="R733" s="12">
        <v>5.93</v>
      </c>
      <c r="S733" s="9" t="s">
        <v>3028</v>
      </c>
      <c r="T733" s="10" t="str">
        <f t="shared" si="179"/>
        <v>----------INCLUDES NEW TROOP D HEADQUARTERS ON CORNER OF BROAD &amp; MAIN STREETS AND MOTOR VEHICLE/DRIVER LICENSE FACILITY.</v>
      </c>
      <c r="U733" s="13" t="s">
        <v>1028</v>
      </c>
      <c r="V733" s="13" t="s">
        <v>1028</v>
      </c>
      <c r="W733" s="9" t="s">
        <v>3029</v>
      </c>
    </row>
    <row r="734" spans="1:23" ht="36" customHeight="1" x14ac:dyDescent="0.2">
      <c r="A734" s="17">
        <v>510082</v>
      </c>
      <c r="B734" s="5" t="s">
        <v>1809</v>
      </c>
      <c r="C734" s="6" t="str">
        <f t="shared" si="180"/>
        <v>S</v>
      </c>
      <c r="D734" s="5" t="s">
        <v>3852</v>
      </c>
      <c r="E734" s="5" t="s">
        <v>1028</v>
      </c>
      <c r="F734" s="7" t="str">
        <f t="shared" si="174"/>
        <v xml:space="preserve">   </v>
      </c>
      <c r="G734" s="8" t="str">
        <f t="shared" si="175"/>
        <v xml:space="preserve"> </v>
      </c>
      <c r="H734" s="8" t="str">
        <f t="shared" si="176"/>
        <v xml:space="preserve"> </v>
      </c>
      <c r="I734" s="8" t="str">
        <f t="shared" si="177"/>
        <v xml:space="preserve"> </v>
      </c>
      <c r="J734" s="8" t="str">
        <f t="shared" si="178"/>
        <v xml:space="preserve"> </v>
      </c>
      <c r="K734" s="9" t="s">
        <v>1831</v>
      </c>
      <c r="L734" s="11" t="s">
        <v>1894</v>
      </c>
      <c r="M734" s="9" t="s">
        <v>1895</v>
      </c>
      <c r="N734" s="10" t="str">
        <f t="shared" si="181"/>
        <v>16 DEPT OF WILDLIFE &amp; FISHERIES / 513 OFFICE OF WILDLIFE</v>
      </c>
      <c r="O734" s="17">
        <v>510082</v>
      </c>
      <c r="P734" s="9" t="s">
        <v>605</v>
      </c>
      <c r="Q734" s="11" t="s">
        <v>581</v>
      </c>
      <c r="R734" s="12">
        <v>10</v>
      </c>
      <c r="S734" s="9" t="s">
        <v>3030</v>
      </c>
      <c r="T734" s="10" t="str">
        <f t="shared" si="179"/>
        <v>HEADQUARTERS OFFICE DWLF----------PROPOSED DWL&amp;F HEADQUARTERS OFFICE.</v>
      </c>
      <c r="U734" s="13" t="s">
        <v>1498</v>
      </c>
      <c r="V734" s="13" t="s">
        <v>1028</v>
      </c>
      <c r="W734" s="9" t="s">
        <v>3031</v>
      </c>
    </row>
    <row r="735" spans="1:23" ht="36" customHeight="1" x14ac:dyDescent="0.2">
      <c r="A735" s="24">
        <v>510083</v>
      </c>
      <c r="B735" s="5" t="s">
        <v>1809</v>
      </c>
      <c r="E735" s="5" t="s">
        <v>3850</v>
      </c>
      <c r="K735" s="9" t="s">
        <v>1856</v>
      </c>
      <c r="L735" s="11">
        <v>112</v>
      </c>
      <c r="M735" s="9" t="s">
        <v>1893</v>
      </c>
      <c r="N735" s="10" t="s">
        <v>3943</v>
      </c>
      <c r="O735" s="17"/>
      <c r="P735" s="9" t="s">
        <v>3944</v>
      </c>
      <c r="Q735" s="11" t="s">
        <v>581</v>
      </c>
    </row>
    <row r="736" spans="1:23" ht="36" customHeight="1" x14ac:dyDescent="0.2">
      <c r="A736" s="17">
        <v>512001</v>
      </c>
      <c r="B736" s="5" t="s">
        <v>1809</v>
      </c>
      <c r="C736" s="6" t="str">
        <f t="shared" ref="C736:C745" si="182">IF(CONCATENATE(D736,E736)="SL","M",CONCATENATE(D736,E736))</f>
        <v>S</v>
      </c>
      <c r="D736" s="5" t="s">
        <v>3852</v>
      </c>
      <c r="E736" s="5" t="s">
        <v>1028</v>
      </c>
      <c r="F736" s="7" t="str">
        <f t="shared" si="174"/>
        <v xml:space="preserve">   </v>
      </c>
      <c r="G736" s="8" t="str">
        <f t="shared" si="175"/>
        <v xml:space="preserve"> </v>
      </c>
      <c r="H736" s="8" t="str">
        <f t="shared" si="176"/>
        <v xml:space="preserve"> </v>
      </c>
      <c r="I736" s="8" t="str">
        <f t="shared" si="177"/>
        <v xml:space="preserve"> </v>
      </c>
      <c r="J736" s="8" t="str">
        <f t="shared" si="178"/>
        <v xml:space="preserve"> </v>
      </c>
      <c r="K736" s="9" t="s">
        <v>1831</v>
      </c>
      <c r="L736" s="11" t="s">
        <v>1894</v>
      </c>
      <c r="M736" s="9" t="s">
        <v>1895</v>
      </c>
      <c r="N736" s="10" t="str">
        <f t="shared" ref="N736:N745" si="183">CONCATENATE(K736," / ",L736," ",M736)</f>
        <v>16 DEPT OF WILDLIFE &amp; FISHERIES / 513 OFFICE OF WILDLIFE</v>
      </c>
      <c r="O736" s="17">
        <v>512001</v>
      </c>
      <c r="P736" s="9" t="s">
        <v>606</v>
      </c>
      <c r="Q736" s="11" t="s">
        <v>607</v>
      </c>
      <c r="R736" s="12">
        <v>55933.05</v>
      </c>
      <c r="S736" s="9" t="s">
        <v>3032</v>
      </c>
      <c r="T736" s="10" t="str">
        <f t="shared" si="179"/>
        <v>WMA----------59,051.95 ACRES CAMERON PARISH ONLY, REMAINING 29,067.42 ACRES LOCATED I N VERMILION PARISH - SEE 4-57-021.</v>
      </c>
      <c r="U736" s="13" t="s">
        <v>1141</v>
      </c>
      <c r="V736" s="13" t="s">
        <v>1028</v>
      </c>
      <c r="W736" s="9" t="s">
        <v>3033</v>
      </c>
    </row>
    <row r="737" spans="1:23" ht="36" customHeight="1" x14ac:dyDescent="0.2">
      <c r="A737" s="17">
        <v>512005</v>
      </c>
      <c r="B737" s="5" t="s">
        <v>1809</v>
      </c>
      <c r="C737" s="6" t="str">
        <f t="shared" si="182"/>
        <v>S</v>
      </c>
      <c r="D737" s="5" t="s">
        <v>3852</v>
      </c>
      <c r="E737" s="5" t="s">
        <v>1028</v>
      </c>
      <c r="F737" s="7" t="str">
        <f t="shared" si="174"/>
        <v xml:space="preserve">   </v>
      </c>
      <c r="G737" s="8" t="str">
        <f t="shared" si="175"/>
        <v xml:space="preserve"> </v>
      </c>
      <c r="H737" s="8" t="str">
        <f t="shared" si="176"/>
        <v xml:space="preserve"> </v>
      </c>
      <c r="I737" s="8" t="str">
        <f t="shared" si="177"/>
        <v xml:space="preserve"> </v>
      </c>
      <c r="J737" s="8" t="str">
        <f t="shared" si="178"/>
        <v xml:space="preserve"> </v>
      </c>
      <c r="K737" s="9" t="s">
        <v>1825</v>
      </c>
      <c r="L737" s="11" t="s">
        <v>1826</v>
      </c>
      <c r="M737" s="9" t="s">
        <v>1827</v>
      </c>
      <c r="N737" s="10" t="str">
        <f t="shared" si="183"/>
        <v>07 DEPT OF TRANSPORTATION &amp; DEVELOPMENT / 276 ENGINEERING AND OPERATIONS</v>
      </c>
      <c r="O737" s="17">
        <v>512005</v>
      </c>
      <c r="P737" s="9" t="s">
        <v>608</v>
      </c>
      <c r="Q737" s="11" t="s">
        <v>607</v>
      </c>
      <c r="R737" s="12">
        <v>1.95</v>
      </c>
      <c r="S737" s="9" t="s">
        <v>3034</v>
      </c>
      <c r="T737" s="10" t="str">
        <f t="shared" si="179"/>
        <v>Cameron Parish Maintenance Office/Yard-----Maint Office and Yard-----</v>
      </c>
      <c r="U737" s="13" t="s">
        <v>1510</v>
      </c>
      <c r="V737" s="13" t="s">
        <v>1485</v>
      </c>
    </row>
    <row r="738" spans="1:23" ht="36" customHeight="1" x14ac:dyDescent="0.2">
      <c r="A738" s="17">
        <v>512006</v>
      </c>
      <c r="B738" s="5" t="s">
        <v>1809</v>
      </c>
      <c r="C738" s="6" t="str">
        <f t="shared" si="182"/>
        <v>S</v>
      </c>
      <c r="D738" s="5" t="s">
        <v>3852</v>
      </c>
      <c r="E738" s="5" t="s">
        <v>1028</v>
      </c>
      <c r="F738" s="7" t="str">
        <f t="shared" si="174"/>
        <v xml:space="preserve">   </v>
      </c>
      <c r="G738" s="8" t="str">
        <f t="shared" si="175"/>
        <v xml:space="preserve"> </v>
      </c>
      <c r="H738" s="8" t="str">
        <f t="shared" si="176"/>
        <v xml:space="preserve"> </v>
      </c>
      <c r="I738" s="8" t="str">
        <f t="shared" si="177"/>
        <v xml:space="preserve"> </v>
      </c>
      <c r="J738" s="8" t="str">
        <f t="shared" si="178"/>
        <v xml:space="preserve"> </v>
      </c>
      <c r="K738" s="9" t="s">
        <v>1825</v>
      </c>
      <c r="L738" s="11" t="s">
        <v>1826</v>
      </c>
      <c r="M738" s="9" t="s">
        <v>1827</v>
      </c>
      <c r="N738" s="10" t="str">
        <f t="shared" si="183"/>
        <v>07 DEPT OF TRANSPORTATION &amp; DEVELOPMENT / 276 ENGINEERING AND OPERATIONS</v>
      </c>
      <c r="O738" s="17">
        <v>512006</v>
      </c>
      <c r="P738" s="9" t="s">
        <v>609</v>
      </c>
      <c r="Q738" s="11" t="s">
        <v>607</v>
      </c>
      <c r="R738" s="12">
        <v>2.91</v>
      </c>
      <c r="S738" s="9" t="s">
        <v>3035</v>
      </c>
      <c r="T738" s="10" t="str">
        <f t="shared" si="179"/>
        <v>Cameron Ferry Office-----Ferry office-----</v>
      </c>
      <c r="U738" s="13" t="s">
        <v>1511</v>
      </c>
      <c r="V738" s="13" t="s">
        <v>1512</v>
      </c>
    </row>
    <row r="739" spans="1:23" ht="36" customHeight="1" x14ac:dyDescent="0.2">
      <c r="A739" s="17">
        <v>512007</v>
      </c>
      <c r="B739" s="5" t="s">
        <v>1809</v>
      </c>
      <c r="C739" s="6" t="str">
        <f t="shared" si="182"/>
        <v>S</v>
      </c>
      <c r="D739" s="5" t="s">
        <v>3852</v>
      </c>
      <c r="E739" s="5" t="s">
        <v>1028</v>
      </c>
      <c r="F739" s="7" t="str">
        <f t="shared" si="174"/>
        <v xml:space="preserve">   </v>
      </c>
      <c r="G739" s="8" t="str">
        <f t="shared" si="175"/>
        <v xml:space="preserve"> </v>
      </c>
      <c r="H739" s="8" t="str">
        <f t="shared" si="176"/>
        <v xml:space="preserve"> </v>
      </c>
      <c r="I739" s="8" t="str">
        <f t="shared" si="177"/>
        <v xml:space="preserve"> </v>
      </c>
      <c r="J739" s="8" t="str">
        <f t="shared" si="178"/>
        <v xml:space="preserve"> </v>
      </c>
      <c r="K739" s="9" t="s">
        <v>1825</v>
      </c>
      <c r="L739" s="11" t="s">
        <v>1826</v>
      </c>
      <c r="M739" s="9" t="s">
        <v>1827</v>
      </c>
      <c r="N739" s="10" t="str">
        <f t="shared" si="183"/>
        <v>07 DEPT OF TRANSPORTATION &amp; DEVELOPMENT / 276 ENGINEERING AND OPERATIONS</v>
      </c>
      <c r="O739" s="17">
        <v>512007</v>
      </c>
      <c r="P739" s="9" t="s">
        <v>610</v>
      </c>
      <c r="Q739" s="11" t="s">
        <v>607</v>
      </c>
      <c r="R739" s="12">
        <v>4.21</v>
      </c>
      <c r="S739" s="9" t="s">
        <v>3036</v>
      </c>
      <c r="T739" s="10" t="str">
        <f t="shared" si="179"/>
        <v>Creole Maint Unit (same as Holly Beach)-----Maint Unit-----</v>
      </c>
      <c r="U739" s="13" t="s">
        <v>1513</v>
      </c>
      <c r="V739" s="13" t="s">
        <v>1514</v>
      </c>
    </row>
    <row r="740" spans="1:23" ht="36" customHeight="1" x14ac:dyDescent="0.2">
      <c r="A740" s="17">
        <v>512012</v>
      </c>
      <c r="B740" s="5" t="s">
        <v>1809</v>
      </c>
      <c r="C740" s="6" t="str">
        <f t="shared" si="182"/>
        <v>S</v>
      </c>
      <c r="D740" s="5" t="s">
        <v>3852</v>
      </c>
      <c r="E740" s="5" t="s">
        <v>1028</v>
      </c>
      <c r="F740" s="7" t="str">
        <f t="shared" si="174"/>
        <v xml:space="preserve">   </v>
      </c>
      <c r="G740" s="8" t="str">
        <f t="shared" si="175"/>
        <v xml:space="preserve"> </v>
      </c>
      <c r="H740" s="8" t="str">
        <f t="shared" si="176"/>
        <v xml:space="preserve"> </v>
      </c>
      <c r="I740" s="8" t="str">
        <f t="shared" si="177"/>
        <v xml:space="preserve"> </v>
      </c>
      <c r="J740" s="8" t="str">
        <f t="shared" si="178"/>
        <v xml:space="preserve"> </v>
      </c>
      <c r="K740" s="9" t="s">
        <v>1856</v>
      </c>
      <c r="L740" s="11" t="s">
        <v>1857</v>
      </c>
      <c r="M740" s="9" t="s">
        <v>1858</v>
      </c>
      <c r="N740" s="10" t="str">
        <f t="shared" si="183"/>
        <v>01 EXECUTIVE DEPARTMENT / 107 DIVISION OF ADMINISTRATION</v>
      </c>
      <c r="O740" s="17">
        <v>512012</v>
      </c>
      <c r="P740" s="9" t="s">
        <v>17</v>
      </c>
      <c r="Q740" s="11" t="s">
        <v>607</v>
      </c>
      <c r="R740" s="12">
        <v>93.45</v>
      </c>
      <c r="S740" s="9" t="s">
        <v>3037</v>
      </c>
      <c r="T740" s="10" t="str">
        <f t="shared" si="179"/>
        <v>{TF#291.100}  FORMER PART OF AN INCEDNIARY BOMBING, SKIP BOMBING &amp; CHEMICAL SPRAY RANGE WWII  - CURRENT PART OF COASTAL RESTORAT-----COASTAL RESTORATION PROJECTS-----PATENT 1138225, MARCH 10, 1953.</v>
      </c>
      <c r="U740" s="13" t="s">
        <v>1515</v>
      </c>
      <c r="V740" s="13" t="s">
        <v>1516</v>
      </c>
      <c r="W740" s="9" t="s">
        <v>3038</v>
      </c>
    </row>
    <row r="741" spans="1:23" ht="36" customHeight="1" x14ac:dyDescent="0.2">
      <c r="A741" s="17">
        <v>512013</v>
      </c>
      <c r="B741" s="5" t="s">
        <v>1809</v>
      </c>
      <c r="C741" s="6" t="str">
        <f t="shared" si="182"/>
        <v>S</v>
      </c>
      <c r="D741" s="5" t="s">
        <v>3852</v>
      </c>
      <c r="E741" s="5" t="s">
        <v>1028</v>
      </c>
      <c r="F741" s="7" t="str">
        <f t="shared" si="174"/>
        <v xml:space="preserve">   </v>
      </c>
      <c r="G741" s="8" t="str">
        <f t="shared" si="175"/>
        <v xml:space="preserve"> </v>
      </c>
      <c r="H741" s="8" t="str">
        <f t="shared" si="176"/>
        <v xml:space="preserve"> </v>
      </c>
      <c r="I741" s="8" t="str">
        <f t="shared" si="177"/>
        <v xml:space="preserve"> </v>
      </c>
      <c r="J741" s="8" t="str">
        <f t="shared" si="178"/>
        <v xml:space="preserve"> </v>
      </c>
      <c r="K741" s="9" t="s">
        <v>1856</v>
      </c>
      <c r="L741" s="11" t="s">
        <v>1857</v>
      </c>
      <c r="M741" s="9" t="s">
        <v>1858</v>
      </c>
      <c r="N741" s="10" t="str">
        <f t="shared" si="183"/>
        <v>01 EXECUTIVE DEPARTMENT / 107 DIVISION OF ADMINISTRATION</v>
      </c>
      <c r="O741" s="17">
        <v>512013</v>
      </c>
      <c r="P741" s="9" t="s">
        <v>17</v>
      </c>
      <c r="Q741" s="11" t="s">
        <v>607</v>
      </c>
      <c r="R741" s="12">
        <v>43.76</v>
      </c>
      <c r="S741" s="9" t="s">
        <v>3039</v>
      </c>
      <c r="T741" s="10" t="str">
        <f t="shared" si="179"/>
        <v>{TF#291.100}  FORMER PART OF AN INCEDNIARY BOMBING, SKIP BOMBING &amp; CHEMICAL SPRAY RANGE WWII  - CURRENT PART OF COASTAL RESTORAT-----COASTAL RESTORATION PROJECTS-----PATENT 1138225, MARCH 10, 1953.</v>
      </c>
      <c r="U741" s="13" t="s">
        <v>1515</v>
      </c>
      <c r="V741" s="13" t="s">
        <v>1516</v>
      </c>
      <c r="W741" s="9" t="s">
        <v>3038</v>
      </c>
    </row>
    <row r="742" spans="1:23" ht="36" customHeight="1" x14ac:dyDescent="0.2">
      <c r="A742" s="17">
        <v>512014</v>
      </c>
      <c r="B742" s="5" t="s">
        <v>1809</v>
      </c>
      <c r="C742" s="6" t="str">
        <f t="shared" si="182"/>
        <v>S</v>
      </c>
      <c r="D742" s="5" t="s">
        <v>3852</v>
      </c>
      <c r="E742" s="5" t="s">
        <v>1028</v>
      </c>
      <c r="F742" s="7" t="str">
        <f t="shared" si="174"/>
        <v xml:space="preserve">   </v>
      </c>
      <c r="G742" s="8" t="str">
        <f t="shared" si="175"/>
        <v xml:space="preserve"> </v>
      </c>
      <c r="H742" s="8" t="str">
        <f t="shared" si="176"/>
        <v xml:space="preserve"> </v>
      </c>
      <c r="I742" s="8" t="str">
        <f t="shared" si="177"/>
        <v xml:space="preserve"> </v>
      </c>
      <c r="J742" s="8" t="str">
        <f t="shared" si="178"/>
        <v xml:space="preserve"> </v>
      </c>
      <c r="K742" s="9" t="s">
        <v>1856</v>
      </c>
      <c r="L742" s="11" t="s">
        <v>1857</v>
      </c>
      <c r="M742" s="9" t="s">
        <v>1858</v>
      </c>
      <c r="N742" s="10" t="str">
        <f t="shared" si="183"/>
        <v>01 EXECUTIVE DEPARTMENT / 107 DIVISION OF ADMINISTRATION</v>
      </c>
      <c r="O742" s="17">
        <v>512014</v>
      </c>
      <c r="P742" s="9" t="s">
        <v>17</v>
      </c>
      <c r="Q742" s="11" t="s">
        <v>607</v>
      </c>
      <c r="R742" s="12">
        <v>65.680000000000007</v>
      </c>
      <c r="S742" s="9" t="s">
        <v>3040</v>
      </c>
      <c r="T742" s="10" t="str">
        <f t="shared" si="179"/>
        <v>{TF#291.100}  FORMER PART OF AN INCEDNIARY BOMBING, SKIP BOMBING &amp; CHEMICAL SPRAY RANGE WWII  - CURRENT PART OF COASTAL RESTORAT-----COASTAL RESTORATION PROJECTS-----PATENT 1138225, MARCH 10, 1953.</v>
      </c>
      <c r="U742" s="13" t="s">
        <v>1515</v>
      </c>
      <c r="V742" s="13" t="s">
        <v>1516</v>
      </c>
      <c r="W742" s="9" t="s">
        <v>3038</v>
      </c>
    </row>
    <row r="743" spans="1:23" ht="36" customHeight="1" x14ac:dyDescent="0.2">
      <c r="A743" s="17">
        <v>512015</v>
      </c>
      <c r="B743" s="5" t="s">
        <v>1809</v>
      </c>
      <c r="C743" s="6" t="str">
        <f t="shared" si="182"/>
        <v>S</v>
      </c>
      <c r="D743" s="5" t="s">
        <v>3852</v>
      </c>
      <c r="E743" s="5" t="s">
        <v>1028</v>
      </c>
      <c r="F743" s="7" t="str">
        <f t="shared" si="174"/>
        <v xml:space="preserve">   </v>
      </c>
      <c r="G743" s="8" t="str">
        <f t="shared" si="175"/>
        <v xml:space="preserve"> </v>
      </c>
      <c r="H743" s="8" t="str">
        <f t="shared" si="176"/>
        <v xml:space="preserve"> </v>
      </c>
      <c r="I743" s="8" t="str">
        <f t="shared" si="177"/>
        <v xml:space="preserve"> </v>
      </c>
      <c r="J743" s="8" t="str">
        <f t="shared" si="178"/>
        <v xml:space="preserve"> </v>
      </c>
      <c r="K743" s="9" t="s">
        <v>1856</v>
      </c>
      <c r="L743" s="11" t="s">
        <v>1857</v>
      </c>
      <c r="M743" s="9" t="s">
        <v>1858</v>
      </c>
      <c r="N743" s="10" t="str">
        <f t="shared" si="183"/>
        <v>01 EXECUTIVE DEPARTMENT / 107 DIVISION OF ADMINISTRATION</v>
      </c>
      <c r="O743" s="17">
        <v>512015</v>
      </c>
      <c r="P743" s="9" t="s">
        <v>17</v>
      </c>
      <c r="Q743" s="11" t="s">
        <v>607</v>
      </c>
      <c r="R743" s="12">
        <v>64.44</v>
      </c>
      <c r="S743" s="9" t="s">
        <v>3041</v>
      </c>
      <c r="T743" s="10" t="str">
        <f t="shared" si="179"/>
        <v>{TF#291.100}  FORMER PART OF AN INCEDNIARY BOMBING, SKIP BOMBING &amp; CHEMICAL SPRAY RANGE WWII  - CURRENT PART OF COASTAL RESTORAT-----COASTAL RESTORATION PROJECTS-----PATENT 1138225, MARCH 10, 1953.</v>
      </c>
      <c r="U743" s="13" t="s">
        <v>1515</v>
      </c>
      <c r="V743" s="13" t="s">
        <v>1516</v>
      </c>
      <c r="W743" s="9" t="s">
        <v>3038</v>
      </c>
    </row>
    <row r="744" spans="1:23" ht="36" customHeight="1" x14ac:dyDescent="0.2">
      <c r="A744" s="17">
        <v>512016</v>
      </c>
      <c r="B744" s="5" t="s">
        <v>1809</v>
      </c>
      <c r="C744" s="6" t="str">
        <f t="shared" si="182"/>
        <v>S</v>
      </c>
      <c r="D744" s="5" t="s">
        <v>3852</v>
      </c>
      <c r="E744" s="5" t="s">
        <v>1028</v>
      </c>
      <c r="F744" s="7" t="str">
        <f t="shared" si="174"/>
        <v xml:space="preserve">   </v>
      </c>
      <c r="G744" s="8" t="str">
        <f t="shared" si="175"/>
        <v>S</v>
      </c>
      <c r="H744" s="8" t="str">
        <f t="shared" si="176"/>
        <v xml:space="preserve"> </v>
      </c>
      <c r="I744" s="8" t="str">
        <f t="shared" si="177"/>
        <v xml:space="preserve"> </v>
      </c>
      <c r="J744" s="8" t="str">
        <f t="shared" si="178"/>
        <v xml:space="preserve"> </v>
      </c>
      <c r="K744" s="9" t="s">
        <v>1856</v>
      </c>
      <c r="L744" s="11" t="s">
        <v>1857</v>
      </c>
      <c r="M744" s="9" t="s">
        <v>1858</v>
      </c>
      <c r="N744" s="10" t="str">
        <f t="shared" si="183"/>
        <v>01 EXECUTIVE DEPARTMENT / 107 DIVISION OF ADMINISTRATION</v>
      </c>
      <c r="O744" s="17">
        <v>512016</v>
      </c>
      <c r="P744" s="9" t="s">
        <v>17</v>
      </c>
      <c r="Q744" s="11" t="s">
        <v>607</v>
      </c>
      <c r="R744" s="12">
        <v>16</v>
      </c>
      <c r="S744" s="9" t="s">
        <v>3042</v>
      </c>
      <c r="T744" s="10" t="str">
        <f t="shared" si="179"/>
        <v>{TF#303.500}  CURRENTLY ASSESSED TO WILSON J MONTIE, ET AL-----SELL-----ADVERSE PRIVATE CLAIM. FEDERAL OFFICIAL SURVEY DOES NOT SHOW LOT 4. MOR E RESEARCH IN COURTHOUSE MAY BE NECESSARY TO VERIFY OWNE</v>
      </c>
      <c r="U744" s="13" t="s">
        <v>1517</v>
      </c>
      <c r="V744" s="13" t="s">
        <v>1167</v>
      </c>
      <c r="W744" s="9" t="s">
        <v>3043</v>
      </c>
    </row>
    <row r="745" spans="1:23" ht="36" customHeight="1" x14ac:dyDescent="0.2">
      <c r="A745" s="17">
        <v>512018</v>
      </c>
      <c r="B745" s="5" t="s">
        <v>1809</v>
      </c>
      <c r="C745" s="6" t="str">
        <f t="shared" si="182"/>
        <v>S</v>
      </c>
      <c r="D745" s="5" t="s">
        <v>3852</v>
      </c>
      <c r="E745" s="5" t="s">
        <v>1028</v>
      </c>
      <c r="F745" s="7" t="str">
        <f t="shared" ref="F745:F803" si="184">CONCATENATE(H745,I745,J745)</f>
        <v>R L</v>
      </c>
      <c r="G745" s="8" t="str">
        <f t="shared" ref="G745:G803" si="185">IFERROR(IF(SEARCH("*SELL*",V745,1),"S")," ")</f>
        <v xml:space="preserve"> </v>
      </c>
      <c r="H745" s="8" t="str">
        <f t="shared" ref="H745:H803" si="186">IFERROR(IF(SEARCH("*RECREAT*",T745,1),"R")," ")</f>
        <v>R</v>
      </c>
      <c r="I745" s="8" t="str">
        <f t="shared" ref="I745:I803" si="187">IFERROR(IF(SEARCH("*TIMBER*",T745,1),"T")," ")</f>
        <v xml:space="preserve"> </v>
      </c>
      <c r="J745" s="8" t="str">
        <f t="shared" ref="J745:J803" si="188">IFERROR(IF(SEARCH("*LEAS*",T745,1),"L")," ")</f>
        <v>L</v>
      </c>
      <c r="K745" s="9" t="s">
        <v>1856</v>
      </c>
      <c r="L745" s="11" t="s">
        <v>1857</v>
      </c>
      <c r="M745" s="9" t="s">
        <v>1858</v>
      </c>
      <c r="N745" s="10" t="str">
        <f t="shared" si="183"/>
        <v>01 EXECUTIVE DEPARTMENT / 107 DIVISION OF ADMINISTRATION</v>
      </c>
      <c r="O745" s="17">
        <v>512018</v>
      </c>
      <c r="P745" s="9" t="s">
        <v>17</v>
      </c>
      <c r="Q745" s="11" t="s">
        <v>607</v>
      </c>
      <c r="R745" s="12">
        <v>80</v>
      </c>
      <c r="S745" s="9" t="s">
        <v>3044</v>
      </c>
      <c r="T745" s="10" t="str">
        <f t="shared" ref="T745:T803" si="189">CONCATENATE(U745,"-----",V745,"-----",W745)</f>
        <v>{TF#313.600} RECREATION  - HAS ADVERSE CLAIMANTS-----RECREATION - POSSIBLE CAMPSITE LEASE AREA-----SEE S.C. 5-12-021 FOR NATURAL ACCRETION ALONG GULF OF MEXICO.</v>
      </c>
      <c r="U745" s="13" t="s">
        <v>1518</v>
      </c>
      <c r="V745" s="13" t="s">
        <v>1519</v>
      </c>
      <c r="W745" s="9" t="s">
        <v>3045</v>
      </c>
    </row>
    <row r="746" spans="1:23" ht="36" customHeight="1" x14ac:dyDescent="0.2">
      <c r="A746" s="17">
        <v>512021</v>
      </c>
      <c r="B746" s="5" t="s">
        <v>1809</v>
      </c>
      <c r="C746" s="6" t="str">
        <f t="shared" ref="C746:C805" si="190">IF(CONCATENATE(D746,E746)="SL","M",CONCATENATE(D746,E746))</f>
        <v>S</v>
      </c>
      <c r="D746" s="5" t="s">
        <v>3852</v>
      </c>
      <c r="E746" s="5" t="s">
        <v>1028</v>
      </c>
      <c r="F746" s="7" t="str">
        <f t="shared" si="184"/>
        <v xml:space="preserve">R  </v>
      </c>
      <c r="G746" s="8" t="str">
        <f t="shared" si="185"/>
        <v xml:space="preserve"> </v>
      </c>
      <c r="H746" s="8" t="str">
        <f t="shared" si="186"/>
        <v>R</v>
      </c>
      <c r="I746" s="8" t="str">
        <f t="shared" si="187"/>
        <v xml:space="preserve"> </v>
      </c>
      <c r="J746" s="8" t="str">
        <f t="shared" si="188"/>
        <v xml:space="preserve"> </v>
      </c>
      <c r="K746" s="9" t="s">
        <v>1856</v>
      </c>
      <c r="L746" s="11" t="s">
        <v>1857</v>
      </c>
      <c r="M746" s="9" t="s">
        <v>1858</v>
      </c>
      <c r="N746" s="10" t="str">
        <f t="shared" ref="N746:N805" si="191">CONCATENATE(K746," / ",L746," ",M746)</f>
        <v>01 EXECUTIVE DEPARTMENT / 107 DIVISION OF ADMINISTRATION</v>
      </c>
      <c r="O746" s="17">
        <v>512021</v>
      </c>
      <c r="P746" s="9" t="s">
        <v>99</v>
      </c>
      <c r="Q746" s="11" t="s">
        <v>607</v>
      </c>
      <c r="R746" s="12">
        <v>2718.15</v>
      </c>
      <c r="S746" s="9" t="s">
        <v>3046</v>
      </c>
      <c r="T746" s="10" t="str">
        <f t="shared" si="189"/>
        <v>{TF#314.100}  {TF#319.500}  {TF#313.500}  {TF#315.210}  ACCRETION TO THE SEASHORE RECREATION AND BARRIER AGAINST STORM SURGE, HA-----CONTINUE RECREATION-----**** SEE S.C. 5-12-018 FOR VACANT LAND IN SEC 19, T15S-R13W ****</v>
      </c>
      <c r="U746" s="13" t="s">
        <v>1520</v>
      </c>
      <c r="V746" s="13" t="s">
        <v>1521</v>
      </c>
      <c r="W746" s="9" t="s">
        <v>3047</v>
      </c>
    </row>
    <row r="747" spans="1:23" ht="36" customHeight="1" x14ac:dyDescent="0.2">
      <c r="A747" s="17">
        <v>512022</v>
      </c>
      <c r="B747" s="5" t="s">
        <v>1809</v>
      </c>
      <c r="C747" s="6" t="str">
        <f t="shared" si="190"/>
        <v>S</v>
      </c>
      <c r="D747" s="5" t="s">
        <v>3852</v>
      </c>
      <c r="E747" s="5" t="s">
        <v>1028</v>
      </c>
      <c r="F747" s="7" t="str">
        <f t="shared" si="184"/>
        <v xml:space="preserve">   </v>
      </c>
      <c r="G747" s="8" t="str">
        <f t="shared" si="185"/>
        <v xml:space="preserve"> </v>
      </c>
      <c r="H747" s="8" t="str">
        <f t="shared" si="186"/>
        <v xml:space="preserve"> </v>
      </c>
      <c r="I747" s="8" t="str">
        <f t="shared" si="187"/>
        <v xml:space="preserve"> </v>
      </c>
      <c r="J747" s="8" t="str">
        <f t="shared" si="188"/>
        <v xml:space="preserve"> </v>
      </c>
      <c r="K747" s="9" t="s">
        <v>1856</v>
      </c>
      <c r="L747" s="11" t="s">
        <v>1857</v>
      </c>
      <c r="M747" s="9" t="s">
        <v>1858</v>
      </c>
      <c r="N747" s="10" t="str">
        <f t="shared" si="191"/>
        <v>01 EXECUTIVE DEPARTMENT / 107 DIVISION OF ADMINISTRATION</v>
      </c>
      <c r="O747" s="17">
        <v>512022</v>
      </c>
      <c r="P747" s="9" t="s">
        <v>611</v>
      </c>
      <c r="Q747" s="11" t="s">
        <v>607</v>
      </c>
      <c r="R747" s="12">
        <v>267</v>
      </c>
      <c r="S747" s="9" t="s">
        <v>3048</v>
      </c>
      <c r="T747" s="10" t="str">
        <f t="shared" si="189"/>
        <v>{TF#315.220}  SPOIL DEPOSIT AREA-----SPOIL DEPOSIT AREA-----SITE FORMED FROM SOIL DEPOSITS FROM DREDGING OF SABINE RIVER. SEE MAPS IN SLO TITLE FILE 315.1.</v>
      </c>
      <c r="U747" s="13" t="s">
        <v>1522</v>
      </c>
      <c r="V747" s="13" t="s">
        <v>1523</v>
      </c>
      <c r="W747" s="9" t="s">
        <v>3049</v>
      </c>
    </row>
    <row r="748" spans="1:23" ht="36" customHeight="1" x14ac:dyDescent="0.2">
      <c r="A748" s="17">
        <v>527003</v>
      </c>
      <c r="B748" s="5" t="s">
        <v>1809</v>
      </c>
      <c r="C748" s="6" t="str">
        <f t="shared" si="190"/>
        <v>L</v>
      </c>
      <c r="D748" s="5" t="s">
        <v>1028</v>
      </c>
      <c r="E748" s="5" t="s">
        <v>3850</v>
      </c>
      <c r="F748" s="7" t="str">
        <f t="shared" si="184"/>
        <v xml:space="preserve">  L</v>
      </c>
      <c r="G748" s="8" t="str">
        <f t="shared" si="185"/>
        <v xml:space="preserve"> </v>
      </c>
      <c r="H748" s="8" t="str">
        <f t="shared" si="186"/>
        <v xml:space="preserve"> </v>
      </c>
      <c r="I748" s="8" t="str">
        <f t="shared" si="187"/>
        <v xml:space="preserve"> </v>
      </c>
      <c r="J748" s="8" t="str">
        <f t="shared" si="188"/>
        <v>L</v>
      </c>
      <c r="K748" s="9" t="s">
        <v>1810</v>
      </c>
      <c r="L748" s="11">
        <v>662</v>
      </c>
      <c r="M748" s="9" t="s">
        <v>2211</v>
      </c>
      <c r="N748" s="10" t="str">
        <f t="shared" si="191"/>
        <v>19A HIGHER EDUCATION / 662 LA EDUCATIONAL TV AUTHORITY</v>
      </c>
      <c r="O748" s="17">
        <v>527003</v>
      </c>
      <c r="P748" s="9" t="s">
        <v>612</v>
      </c>
      <c r="Q748" s="11" t="s">
        <v>613</v>
      </c>
      <c r="R748" s="12">
        <v>0</v>
      </c>
      <c r="S748" s="9" t="s">
        <v>3050</v>
      </c>
      <c r="T748" s="10" t="str">
        <f t="shared" si="189"/>
        <v>Decommisioned Analog Televison Broadcast transmit facility (KLTL)-----removed from State ownership-----LAND IS LEASED FROM CALCASIEU TV &amp; RADIO CORP / CHANNEL COMMUN / COSMOS BROADCASTING. JAN 2010 = LPB PRESENTLY NOT USING FACILIT</v>
      </c>
      <c r="U748" s="13" t="s">
        <v>1524</v>
      </c>
      <c r="V748" s="13" t="s">
        <v>1478</v>
      </c>
      <c r="W748" s="9" t="s">
        <v>3051</v>
      </c>
    </row>
    <row r="749" spans="1:23" ht="36" customHeight="1" x14ac:dyDescent="0.2">
      <c r="A749" s="17">
        <v>527004</v>
      </c>
      <c r="B749" s="5" t="s">
        <v>1809</v>
      </c>
      <c r="C749" s="6" t="str">
        <f t="shared" si="190"/>
        <v>S</v>
      </c>
      <c r="D749" s="5" t="s">
        <v>3852</v>
      </c>
      <c r="E749" s="5" t="s">
        <v>1028</v>
      </c>
      <c r="F749" s="7" t="str">
        <f t="shared" si="184"/>
        <v xml:space="preserve">   </v>
      </c>
      <c r="G749" s="8" t="str">
        <f t="shared" si="185"/>
        <v xml:space="preserve"> </v>
      </c>
      <c r="H749" s="8" t="str">
        <f t="shared" si="186"/>
        <v xml:space="preserve"> </v>
      </c>
      <c r="I749" s="8" t="str">
        <f t="shared" si="187"/>
        <v xml:space="preserve"> </v>
      </c>
      <c r="J749" s="8" t="str">
        <f t="shared" si="188"/>
        <v xml:space="preserve"> </v>
      </c>
      <c r="K749" s="9" t="s">
        <v>1810</v>
      </c>
      <c r="L749" s="11" t="s">
        <v>1811</v>
      </c>
      <c r="M749" s="9" t="s">
        <v>1812</v>
      </c>
      <c r="N749" s="10" t="str">
        <f t="shared" si="191"/>
        <v>19A HIGHER EDUCATION / 649 BD OF SUPRS-COMM &amp; TECH COLL</v>
      </c>
      <c r="O749" s="17">
        <v>527004</v>
      </c>
      <c r="P749" s="9" t="s">
        <v>614</v>
      </c>
      <c r="Q749" s="11" t="s">
        <v>613</v>
      </c>
      <c r="R749" s="12">
        <v>2.92</v>
      </c>
      <c r="S749" s="9" t="s">
        <v>3052</v>
      </c>
      <c r="T749" s="10" t="str">
        <f t="shared" si="189"/>
        <v>----------FORMERLY JEFFERSON DAVIS CAMPUS.</v>
      </c>
      <c r="U749" s="13" t="s">
        <v>1028</v>
      </c>
      <c r="V749" s="13" t="s">
        <v>1028</v>
      </c>
      <c r="W749" s="9" t="s">
        <v>3053</v>
      </c>
    </row>
    <row r="750" spans="1:23" ht="36" customHeight="1" x14ac:dyDescent="0.2">
      <c r="A750" s="17">
        <v>527005</v>
      </c>
      <c r="B750" s="5" t="s">
        <v>1809</v>
      </c>
      <c r="C750" s="6" t="str">
        <f t="shared" si="190"/>
        <v>S</v>
      </c>
      <c r="D750" s="5" t="s">
        <v>3852</v>
      </c>
      <c r="E750" s="5" t="s">
        <v>1028</v>
      </c>
      <c r="F750" s="7" t="str">
        <f t="shared" si="184"/>
        <v xml:space="preserve">   </v>
      </c>
      <c r="G750" s="8" t="str">
        <f t="shared" si="185"/>
        <v xml:space="preserve"> </v>
      </c>
      <c r="H750" s="8" t="str">
        <f t="shared" si="186"/>
        <v xml:space="preserve"> </v>
      </c>
      <c r="I750" s="8" t="str">
        <f t="shared" si="187"/>
        <v xml:space="preserve"> </v>
      </c>
      <c r="J750" s="8" t="str">
        <f t="shared" si="188"/>
        <v xml:space="preserve"> </v>
      </c>
      <c r="K750" s="9" t="s">
        <v>1825</v>
      </c>
      <c r="L750" s="11" t="s">
        <v>1826</v>
      </c>
      <c r="M750" s="9" t="s">
        <v>1827</v>
      </c>
      <c r="N750" s="10" t="str">
        <f t="shared" si="191"/>
        <v>07 DEPT OF TRANSPORTATION &amp; DEVELOPMENT / 276 ENGINEERING AND OPERATIONS</v>
      </c>
      <c r="O750" s="17">
        <v>527005</v>
      </c>
      <c r="P750" s="9" t="s">
        <v>615</v>
      </c>
      <c r="Q750" s="11" t="s">
        <v>613</v>
      </c>
      <c r="R750" s="12">
        <v>3.67</v>
      </c>
      <c r="S750" s="9" t="s">
        <v>3054</v>
      </c>
      <c r="T750" s="10" t="str">
        <f t="shared" si="189"/>
        <v>Jennings Maintenance Unit-----Mainteance Unit-----</v>
      </c>
      <c r="U750" s="13" t="s">
        <v>1525</v>
      </c>
      <c r="V750" s="13" t="s">
        <v>1526</v>
      </c>
    </row>
    <row r="751" spans="1:23" ht="36" customHeight="1" x14ac:dyDescent="0.2">
      <c r="A751" s="17">
        <v>527006</v>
      </c>
      <c r="B751" s="5" t="s">
        <v>1809</v>
      </c>
      <c r="C751" s="6" t="str">
        <f t="shared" si="190"/>
        <v>S</v>
      </c>
      <c r="D751" s="5" t="s">
        <v>3852</v>
      </c>
      <c r="E751" s="5" t="s">
        <v>1028</v>
      </c>
      <c r="F751" s="7" t="str">
        <f t="shared" si="184"/>
        <v xml:space="preserve">   </v>
      </c>
      <c r="G751" s="8" t="str">
        <f t="shared" si="185"/>
        <v xml:space="preserve"> </v>
      </c>
      <c r="H751" s="8" t="str">
        <f t="shared" si="186"/>
        <v xml:space="preserve"> </v>
      </c>
      <c r="I751" s="8" t="str">
        <f t="shared" si="187"/>
        <v xml:space="preserve"> </v>
      </c>
      <c r="J751" s="8" t="str">
        <f t="shared" si="188"/>
        <v xml:space="preserve"> </v>
      </c>
      <c r="K751" s="9" t="s">
        <v>1825</v>
      </c>
      <c r="L751" s="11" t="s">
        <v>1826</v>
      </c>
      <c r="M751" s="9" t="s">
        <v>1827</v>
      </c>
      <c r="N751" s="10" t="str">
        <f t="shared" si="191"/>
        <v>07 DEPT OF TRANSPORTATION &amp; DEVELOPMENT / 276 ENGINEERING AND OPERATIONS</v>
      </c>
      <c r="O751" s="17">
        <v>527006</v>
      </c>
      <c r="P751" s="9" t="s">
        <v>616</v>
      </c>
      <c r="Q751" s="11" t="s">
        <v>613</v>
      </c>
      <c r="R751" s="12">
        <v>4.42</v>
      </c>
      <c r="S751" s="9" t="s">
        <v>3055</v>
      </c>
      <c r="T751" s="10" t="str">
        <f t="shared" si="189"/>
        <v>Microwave Tower for DOTD communications (Voice, Data, and Video)-----Same-----</v>
      </c>
      <c r="U751" s="13" t="s">
        <v>1038</v>
      </c>
      <c r="V751" s="13" t="s">
        <v>1031</v>
      </c>
    </row>
    <row r="752" spans="1:23" ht="36" customHeight="1" x14ac:dyDescent="0.2">
      <c r="A752" s="17">
        <v>527007</v>
      </c>
      <c r="B752" s="5" t="s">
        <v>1809</v>
      </c>
      <c r="C752" s="6" t="str">
        <f t="shared" si="190"/>
        <v>S</v>
      </c>
      <c r="D752" s="5" t="s">
        <v>3852</v>
      </c>
      <c r="E752" s="5" t="s">
        <v>1028</v>
      </c>
      <c r="F752" s="7" t="str">
        <f t="shared" si="184"/>
        <v xml:space="preserve">   </v>
      </c>
      <c r="G752" s="8" t="str">
        <f t="shared" si="185"/>
        <v xml:space="preserve"> </v>
      </c>
      <c r="H752" s="8" t="str">
        <f t="shared" si="186"/>
        <v xml:space="preserve"> </v>
      </c>
      <c r="I752" s="8" t="str">
        <f t="shared" si="187"/>
        <v xml:space="preserve"> </v>
      </c>
      <c r="J752" s="8" t="str">
        <f t="shared" si="188"/>
        <v xml:space="preserve"> </v>
      </c>
      <c r="K752" s="9" t="s">
        <v>1808</v>
      </c>
      <c r="L752" s="11" t="s">
        <v>1867</v>
      </c>
      <c r="M752" s="9" t="s">
        <v>1868</v>
      </c>
      <c r="N752" s="10" t="str">
        <f t="shared" si="191"/>
        <v>08B PUBLIC SAFETY SERVICES / 419 OFFICE OF STATE POLICE</v>
      </c>
      <c r="O752" s="17">
        <v>527007</v>
      </c>
      <c r="P752" s="9" t="s">
        <v>617</v>
      </c>
      <c r="Q752" s="11" t="s">
        <v>613</v>
      </c>
      <c r="R752" s="12">
        <v>5</v>
      </c>
      <c r="S752" s="9" t="s">
        <v>3056</v>
      </c>
      <c r="T752" s="10" t="str">
        <f t="shared" si="189"/>
        <v>----------</v>
      </c>
      <c r="U752" s="13" t="s">
        <v>1028</v>
      </c>
      <c r="V752" s="13" t="s">
        <v>1028</v>
      </c>
    </row>
    <row r="753" spans="1:23" ht="36" customHeight="1" x14ac:dyDescent="0.2">
      <c r="A753" s="17">
        <v>527008</v>
      </c>
      <c r="B753" s="5" t="s">
        <v>1809</v>
      </c>
      <c r="C753" s="6" t="str">
        <f t="shared" si="190"/>
        <v>S</v>
      </c>
      <c r="D753" s="5" t="s">
        <v>3852</v>
      </c>
      <c r="E753" s="5" t="s">
        <v>1028</v>
      </c>
      <c r="F753" s="7" t="str">
        <f t="shared" si="184"/>
        <v xml:space="preserve">RT </v>
      </c>
      <c r="G753" s="8" t="str">
        <f t="shared" si="185"/>
        <v xml:space="preserve"> </v>
      </c>
      <c r="H753" s="8" t="str">
        <f t="shared" si="186"/>
        <v>R</v>
      </c>
      <c r="I753" s="8" t="str">
        <f t="shared" si="187"/>
        <v>T</v>
      </c>
      <c r="J753" s="8" t="str">
        <f t="shared" si="188"/>
        <v xml:space="preserve"> </v>
      </c>
      <c r="K753" s="9" t="s">
        <v>1856</v>
      </c>
      <c r="L753" s="11" t="s">
        <v>1857</v>
      </c>
      <c r="M753" s="9" t="s">
        <v>1858</v>
      </c>
      <c r="N753" s="10" t="str">
        <f t="shared" si="191"/>
        <v>01 EXECUTIVE DEPARTMENT / 107 DIVISION OF ADMINISTRATION</v>
      </c>
      <c r="O753" s="17">
        <v>527008</v>
      </c>
      <c r="P753" s="9" t="s">
        <v>17</v>
      </c>
      <c r="Q753" s="11" t="s">
        <v>613</v>
      </c>
      <c r="R753" s="12">
        <v>19.579999999999998</v>
      </c>
      <c r="S753" s="9" t="s">
        <v>3057</v>
      </c>
      <c r="T753" s="10" t="str">
        <f t="shared" si="189"/>
        <v>{TF#668.700}  TIMBER PRODUCTION / PUBLIC RECREATION-----03/28/2016 - RETAIN FOR TIMBER MANAGEMENT PROGRAM-----</v>
      </c>
      <c r="U753" s="13" t="s">
        <v>1527</v>
      </c>
      <c r="V753" s="13" t="s">
        <v>1152</v>
      </c>
    </row>
    <row r="754" spans="1:23" ht="36" customHeight="1" x14ac:dyDescent="0.2">
      <c r="A754" s="17">
        <v>527009</v>
      </c>
      <c r="B754" s="5" t="s">
        <v>1809</v>
      </c>
      <c r="C754" s="6" t="str">
        <f t="shared" si="190"/>
        <v>S</v>
      </c>
      <c r="D754" s="5" t="s">
        <v>3852</v>
      </c>
      <c r="E754" s="5" t="s">
        <v>1028</v>
      </c>
      <c r="F754" s="7" t="str">
        <f t="shared" si="184"/>
        <v xml:space="preserve"> T </v>
      </c>
      <c r="G754" s="8" t="str">
        <f t="shared" si="185"/>
        <v xml:space="preserve"> </v>
      </c>
      <c r="H754" s="8" t="str">
        <f t="shared" si="186"/>
        <v xml:space="preserve"> </v>
      </c>
      <c r="I754" s="8" t="str">
        <f t="shared" si="187"/>
        <v>T</v>
      </c>
      <c r="J754" s="8" t="str">
        <f t="shared" si="188"/>
        <v xml:space="preserve"> </v>
      </c>
      <c r="K754" s="9" t="s">
        <v>1856</v>
      </c>
      <c r="L754" s="11" t="s">
        <v>1857</v>
      </c>
      <c r="M754" s="9" t="s">
        <v>1858</v>
      </c>
      <c r="N754" s="10" t="str">
        <f t="shared" si="191"/>
        <v>01 EXECUTIVE DEPARTMENT / 107 DIVISION OF ADMINISTRATION</v>
      </c>
      <c r="O754" s="17">
        <v>527009</v>
      </c>
      <c r="P754" s="9" t="s">
        <v>17</v>
      </c>
      <c r="Q754" s="11" t="s">
        <v>613</v>
      </c>
      <c r="R754" s="12">
        <v>80.36</v>
      </c>
      <c r="S754" s="9" t="s">
        <v>3058</v>
      </c>
      <c r="T754" s="10" t="str">
        <f t="shared" si="189"/>
        <v>{TF#670.500}  TIMBER PRODUCTION;  APPEARS TO BE LANDLOCKED-----03/28/2016 - RETAIN FOR TIMBER MANAGEMENT PROGRAM (03/18/2016)-----WE MAY OWN S/2 OF SW/4 &amp; W/2 OF NE/4 - FURTHER RESEARCH NEEDED TO DETERM INE.</v>
      </c>
      <c r="U754" s="13" t="s">
        <v>1528</v>
      </c>
      <c r="V754" s="13" t="s">
        <v>1529</v>
      </c>
      <c r="W754" s="9" t="s">
        <v>3059</v>
      </c>
    </row>
    <row r="755" spans="1:23" ht="36" customHeight="1" x14ac:dyDescent="0.2">
      <c r="A755" s="17">
        <v>527010</v>
      </c>
      <c r="B755" s="5" t="s">
        <v>1809</v>
      </c>
      <c r="C755" s="6" t="str">
        <f t="shared" si="190"/>
        <v>L</v>
      </c>
      <c r="D755" s="5" t="s">
        <v>1028</v>
      </c>
      <c r="E755" s="5" t="s">
        <v>3850</v>
      </c>
      <c r="F755" s="7" t="str">
        <f t="shared" si="184"/>
        <v xml:space="preserve">  L</v>
      </c>
      <c r="G755" s="8" t="str">
        <f t="shared" si="185"/>
        <v xml:space="preserve"> </v>
      </c>
      <c r="H755" s="8" t="str">
        <f t="shared" si="186"/>
        <v xml:space="preserve"> </v>
      </c>
      <c r="I755" s="8" t="str">
        <f t="shared" si="187"/>
        <v xml:space="preserve"> </v>
      </c>
      <c r="J755" s="8" t="str">
        <f t="shared" si="188"/>
        <v>L</v>
      </c>
      <c r="K755" s="9" t="s">
        <v>1825</v>
      </c>
      <c r="L755" s="11" t="s">
        <v>1826</v>
      </c>
      <c r="M755" s="9" t="s">
        <v>1827</v>
      </c>
      <c r="N755" s="10" t="str">
        <f t="shared" si="191"/>
        <v>07 DEPT OF TRANSPORTATION &amp; DEVELOPMENT / 276 ENGINEERING AND OPERATIONS</v>
      </c>
      <c r="O755" s="17">
        <v>527010</v>
      </c>
      <c r="P755" s="9" t="s">
        <v>618</v>
      </c>
      <c r="Q755" s="11" t="s">
        <v>613</v>
      </c>
      <c r="R755" s="12">
        <v>0.43</v>
      </c>
      <c r="S755" s="9" t="s">
        <v>3060</v>
      </c>
      <c r="T755" s="10" t="str">
        <f t="shared" si="189"/>
        <v>Jennings Gang Office-----Construction Office-----LEASE FOR 25 YEARS, TERMINATING 2-28-98, WITH OPTION FOR ADDITIONAL 25 Y EARS</v>
      </c>
      <c r="U755" s="13" t="s">
        <v>1530</v>
      </c>
      <c r="V755" s="13" t="s">
        <v>1507</v>
      </c>
      <c r="W755" s="9" t="s">
        <v>3061</v>
      </c>
    </row>
    <row r="756" spans="1:23" ht="36" customHeight="1" x14ac:dyDescent="0.2">
      <c r="A756" s="17">
        <v>527011</v>
      </c>
      <c r="B756" s="5" t="s">
        <v>1809</v>
      </c>
      <c r="C756" s="6" t="str">
        <f t="shared" si="190"/>
        <v>S</v>
      </c>
      <c r="D756" s="5" t="s">
        <v>3852</v>
      </c>
      <c r="E756" s="5" t="s">
        <v>1028</v>
      </c>
      <c r="F756" s="7" t="str">
        <f t="shared" si="184"/>
        <v xml:space="preserve">   </v>
      </c>
      <c r="G756" s="8" t="str">
        <f t="shared" si="185"/>
        <v xml:space="preserve"> </v>
      </c>
      <c r="H756" s="8" t="str">
        <f t="shared" si="186"/>
        <v xml:space="preserve"> </v>
      </c>
      <c r="I756" s="8" t="str">
        <f t="shared" si="187"/>
        <v xml:space="preserve"> </v>
      </c>
      <c r="J756" s="8" t="str">
        <f t="shared" si="188"/>
        <v xml:space="preserve"> </v>
      </c>
      <c r="K756" s="9" t="s">
        <v>2096</v>
      </c>
      <c r="L756" s="11" t="s">
        <v>2082</v>
      </c>
      <c r="M756" s="9" t="s">
        <v>2083</v>
      </c>
      <c r="N756" s="10" t="str">
        <f t="shared" si="191"/>
        <v>04G DEPT OF AGRICULTURE &amp; FORESTRY / 160 AGRICULTURE AND FORESTRY</v>
      </c>
      <c r="O756" s="17">
        <v>527011</v>
      </c>
      <c r="P756" s="9" t="s">
        <v>3945</v>
      </c>
      <c r="Q756" s="11" t="s">
        <v>613</v>
      </c>
      <c r="R756" s="12">
        <v>100</v>
      </c>
      <c r="S756" s="9" t="s">
        <v>3062</v>
      </c>
      <c r="T756" s="10" t="str">
        <f t="shared" si="189"/>
        <v>----------ALL BUILDINGS, IMPROVEMENTS, AND MOVABLES SOLD-SEE DOC 2. LAND IS STILL OWNED BY THE STATE.</v>
      </c>
      <c r="U756" s="13" t="s">
        <v>1028</v>
      </c>
      <c r="V756" s="13" t="s">
        <v>1028</v>
      </c>
      <c r="W756" s="9" t="s">
        <v>3063</v>
      </c>
    </row>
    <row r="757" spans="1:23" ht="36" customHeight="1" x14ac:dyDescent="0.2">
      <c r="A757" s="17">
        <v>527012</v>
      </c>
      <c r="B757" s="5" t="s">
        <v>1809</v>
      </c>
      <c r="C757" s="6" t="str">
        <f t="shared" si="190"/>
        <v>S</v>
      </c>
      <c r="D757" s="5" t="s">
        <v>3852</v>
      </c>
      <c r="E757" s="5" t="s">
        <v>1028</v>
      </c>
      <c r="F757" s="7" t="str">
        <f t="shared" si="184"/>
        <v xml:space="preserve">   </v>
      </c>
      <c r="G757" s="8" t="str">
        <f t="shared" si="185"/>
        <v xml:space="preserve"> </v>
      </c>
      <c r="H757" s="8" t="str">
        <f t="shared" si="186"/>
        <v xml:space="preserve"> </v>
      </c>
      <c r="I757" s="8" t="str">
        <f t="shared" si="187"/>
        <v xml:space="preserve"> </v>
      </c>
      <c r="J757" s="8" t="str">
        <f t="shared" si="188"/>
        <v xml:space="preserve"> </v>
      </c>
      <c r="K757" s="9" t="s">
        <v>2337</v>
      </c>
      <c r="L757" s="11" t="s">
        <v>2338</v>
      </c>
      <c r="M757" s="9" t="s">
        <v>2339</v>
      </c>
      <c r="N757" s="10" t="str">
        <f t="shared" si="191"/>
        <v>03 DEPT OF VETERANS AFFAIRS / 131 DVA-LA WAR VETERANS HOME</v>
      </c>
      <c r="O757" s="17">
        <v>527012</v>
      </c>
      <c r="P757" s="9" t="s">
        <v>619</v>
      </c>
      <c r="Q757" s="11" t="s">
        <v>613</v>
      </c>
      <c r="R757" s="12">
        <v>41.604999999999997</v>
      </c>
      <c r="S757" s="9" t="s">
        <v>3064</v>
      </c>
      <c r="T757" s="10" t="str">
        <f t="shared" si="189"/>
        <v>Long Term Care Facility for Veterans-----Continued Use as a Long Term Care Facility for Veterans and Eligible Family Members-----</v>
      </c>
      <c r="U757" s="13" t="s">
        <v>1230</v>
      </c>
      <c r="V757" s="13" t="s">
        <v>1231</v>
      </c>
    </row>
    <row r="758" spans="1:23" ht="36" customHeight="1" x14ac:dyDescent="0.2">
      <c r="A758" s="17">
        <v>527013</v>
      </c>
      <c r="B758" s="5" t="s">
        <v>1809</v>
      </c>
      <c r="C758" s="6" t="str">
        <f t="shared" si="190"/>
        <v>L</v>
      </c>
      <c r="D758" s="5" t="s">
        <v>1028</v>
      </c>
      <c r="E758" s="5" t="s">
        <v>3850</v>
      </c>
      <c r="F758" s="7" t="str">
        <f t="shared" si="184"/>
        <v xml:space="preserve">   </v>
      </c>
      <c r="G758" s="8" t="str">
        <f t="shared" si="185"/>
        <v xml:space="preserve"> </v>
      </c>
      <c r="H758" s="8" t="str">
        <f t="shared" si="186"/>
        <v xml:space="preserve"> </v>
      </c>
      <c r="I758" s="8" t="str">
        <f t="shared" si="187"/>
        <v xml:space="preserve"> </v>
      </c>
      <c r="J758" s="8" t="str">
        <f t="shared" si="188"/>
        <v xml:space="preserve"> </v>
      </c>
      <c r="K758" s="9" t="s">
        <v>1825</v>
      </c>
      <c r="L758" s="11" t="s">
        <v>1826</v>
      </c>
      <c r="M758" s="9" t="s">
        <v>1827</v>
      </c>
      <c r="N758" s="10" t="str">
        <f t="shared" si="191"/>
        <v>07 DEPT OF TRANSPORTATION &amp; DEVELOPMENT / 276 ENGINEERING AND OPERATIONS</v>
      </c>
      <c r="O758" s="17">
        <v>527013</v>
      </c>
      <c r="P758" s="9" t="s">
        <v>620</v>
      </c>
      <c r="Q758" s="11" t="s">
        <v>613</v>
      </c>
      <c r="R758" s="12">
        <v>-0.06</v>
      </c>
      <c r="T758" s="10" t="str">
        <f t="shared" si="189"/>
        <v>----------</v>
      </c>
      <c r="U758" s="13" t="s">
        <v>1028</v>
      </c>
      <c r="V758" s="13" t="s">
        <v>1028</v>
      </c>
    </row>
    <row r="759" spans="1:23" ht="36" customHeight="1" x14ac:dyDescent="0.2">
      <c r="A759" s="17">
        <v>527014</v>
      </c>
      <c r="B759" s="5" t="s">
        <v>1809</v>
      </c>
      <c r="C759" s="6" t="str">
        <f t="shared" si="190"/>
        <v>S</v>
      </c>
      <c r="D759" s="5" t="s">
        <v>3852</v>
      </c>
      <c r="E759" s="5" t="s">
        <v>1028</v>
      </c>
      <c r="F759" s="7" t="str">
        <f t="shared" si="184"/>
        <v xml:space="preserve">   </v>
      </c>
      <c r="G759" s="8" t="str">
        <f t="shared" si="185"/>
        <v xml:space="preserve"> </v>
      </c>
      <c r="H759" s="8" t="str">
        <f t="shared" si="186"/>
        <v xml:space="preserve"> </v>
      </c>
      <c r="I759" s="8" t="str">
        <f t="shared" si="187"/>
        <v xml:space="preserve"> </v>
      </c>
      <c r="J759" s="8" t="str">
        <f t="shared" si="188"/>
        <v xml:space="preserve"> </v>
      </c>
      <c r="K759" s="9" t="s">
        <v>1810</v>
      </c>
      <c r="L759" s="11" t="s">
        <v>1811</v>
      </c>
      <c r="M759" s="9" t="s">
        <v>1812</v>
      </c>
      <c r="N759" s="10" t="str">
        <f t="shared" si="191"/>
        <v>19A HIGHER EDUCATION / 649 BD OF SUPRS-COMM &amp; TECH COLL</v>
      </c>
      <c r="O759" s="17">
        <v>527014</v>
      </c>
      <c r="P759" s="9" t="s">
        <v>621</v>
      </c>
      <c r="Q759" s="11" t="s">
        <v>613</v>
      </c>
      <c r="R759" s="12">
        <v>10</v>
      </c>
      <c r="T759" s="10" t="str">
        <f t="shared" si="189"/>
        <v>----------</v>
      </c>
      <c r="U759" s="13" t="s">
        <v>1028</v>
      </c>
      <c r="V759" s="13" t="s">
        <v>1028</v>
      </c>
    </row>
    <row r="760" spans="1:23" ht="36" customHeight="1" x14ac:dyDescent="0.2">
      <c r="A760" s="17">
        <v>605001</v>
      </c>
      <c r="B760" s="5" t="s">
        <v>1809</v>
      </c>
      <c r="C760" s="6" t="str">
        <f t="shared" si="190"/>
        <v>S</v>
      </c>
      <c r="D760" s="5" t="s">
        <v>3852</v>
      </c>
      <c r="E760" s="5" t="s">
        <v>1028</v>
      </c>
      <c r="F760" s="7" t="str">
        <f t="shared" si="184"/>
        <v xml:space="preserve">   </v>
      </c>
      <c r="G760" s="8" t="str">
        <f t="shared" si="185"/>
        <v xml:space="preserve"> </v>
      </c>
      <c r="H760" s="8" t="str">
        <f t="shared" si="186"/>
        <v xml:space="preserve"> </v>
      </c>
      <c r="I760" s="8" t="str">
        <f t="shared" si="187"/>
        <v xml:space="preserve"> </v>
      </c>
      <c r="J760" s="8" t="str">
        <f t="shared" si="188"/>
        <v xml:space="preserve"> </v>
      </c>
      <c r="K760" s="9" t="s">
        <v>1902</v>
      </c>
      <c r="L760" s="11" t="s">
        <v>2069</v>
      </c>
      <c r="M760" s="9" t="s">
        <v>2070</v>
      </c>
      <c r="N760" s="10" t="str">
        <f t="shared" si="191"/>
        <v>09HH DEPT OF HEALTH AND HOSPITALS / 330 OFFICE OF BEHAVIORAL HEALTH</v>
      </c>
      <c r="O760" s="17">
        <v>605001</v>
      </c>
      <c r="P760" s="9" t="s">
        <v>622</v>
      </c>
      <c r="Q760" s="11" t="s">
        <v>623</v>
      </c>
      <c r="R760" s="12">
        <v>1</v>
      </c>
      <c r="S760" s="9" t="s">
        <v>3065</v>
      </c>
      <c r="T760" s="10" t="str">
        <f t="shared" si="189"/>
        <v>Mental health facility----------PER OLA, CHANGED AGENCY # FROM 330 TO 331 - RC/OSRAP</v>
      </c>
      <c r="U760" s="13" t="s">
        <v>1355</v>
      </c>
      <c r="V760" s="13" t="s">
        <v>1028</v>
      </c>
      <c r="W760" s="9" t="s">
        <v>3066</v>
      </c>
    </row>
    <row r="761" spans="1:23" ht="36" customHeight="1" x14ac:dyDescent="0.2">
      <c r="A761" s="17">
        <v>605002</v>
      </c>
      <c r="B761" s="5" t="s">
        <v>1809</v>
      </c>
      <c r="C761" s="6" t="str">
        <f t="shared" si="190"/>
        <v>L</v>
      </c>
      <c r="D761" s="5" t="s">
        <v>1028</v>
      </c>
      <c r="E761" s="5" t="s">
        <v>3850</v>
      </c>
      <c r="F761" s="7" t="str">
        <f t="shared" si="184"/>
        <v xml:space="preserve">   </v>
      </c>
      <c r="G761" s="8" t="str">
        <f t="shared" si="185"/>
        <v xml:space="preserve"> </v>
      </c>
      <c r="H761" s="8" t="str">
        <f t="shared" si="186"/>
        <v xml:space="preserve"> </v>
      </c>
      <c r="I761" s="8" t="str">
        <f t="shared" si="187"/>
        <v xml:space="preserve"> </v>
      </c>
      <c r="J761" s="8" t="str">
        <f t="shared" si="188"/>
        <v xml:space="preserve"> </v>
      </c>
      <c r="K761" s="9" t="s">
        <v>1856</v>
      </c>
      <c r="L761" s="11">
        <v>112</v>
      </c>
      <c r="M761" s="9" t="s">
        <v>1893</v>
      </c>
      <c r="N761" s="10" t="str">
        <f t="shared" si="191"/>
        <v>01 EXECUTIVE DEPARTMENT / 112 DEPT OF MILITARY AFFAIRS</v>
      </c>
      <c r="O761" s="17">
        <v>605002</v>
      </c>
      <c r="P761" s="9" t="s">
        <v>624</v>
      </c>
      <c r="Q761" s="11" t="s">
        <v>623</v>
      </c>
      <c r="R761" s="12">
        <v>1.68</v>
      </c>
      <c r="S761" s="9" t="s">
        <v>3067</v>
      </c>
      <c r="T761" s="10" t="str">
        <f t="shared" si="189"/>
        <v>Houses 1020(-) Vert Company, 527th BN-----Houses 1020(-) Vert Company, 527th BN-----</v>
      </c>
      <c r="U761" s="13" t="s">
        <v>1531</v>
      </c>
      <c r="V761" s="13" t="s">
        <v>1531</v>
      </c>
    </row>
    <row r="762" spans="1:23" ht="36" customHeight="1" x14ac:dyDescent="0.2">
      <c r="A762" s="17">
        <v>605003</v>
      </c>
      <c r="B762" s="5" t="s">
        <v>1809</v>
      </c>
      <c r="C762" s="6" t="str">
        <f t="shared" si="190"/>
        <v>S</v>
      </c>
      <c r="D762" s="5" t="s">
        <v>3852</v>
      </c>
      <c r="E762" s="5" t="s">
        <v>1028</v>
      </c>
      <c r="F762" s="7" t="str">
        <f t="shared" si="184"/>
        <v xml:space="preserve">R  </v>
      </c>
      <c r="G762" s="8" t="str">
        <f t="shared" si="185"/>
        <v xml:space="preserve"> </v>
      </c>
      <c r="H762" s="8" t="str">
        <f t="shared" si="186"/>
        <v>R</v>
      </c>
      <c r="I762" s="8" t="str">
        <f t="shared" si="187"/>
        <v xml:space="preserve"> </v>
      </c>
      <c r="J762" s="8" t="str">
        <f t="shared" si="188"/>
        <v xml:space="preserve"> </v>
      </c>
      <c r="K762" s="9" t="s">
        <v>2308</v>
      </c>
      <c r="L762" s="11" t="s">
        <v>3068</v>
      </c>
      <c r="M762" s="9" t="s">
        <v>3069</v>
      </c>
      <c r="N762" s="10" t="str">
        <f t="shared" si="191"/>
        <v>19D DEPARTMENT OF EDUCATION / 678 DOE STATE ACTIVITIES</v>
      </c>
      <c r="O762" s="17">
        <v>605003</v>
      </c>
      <c r="P762" s="9" t="s">
        <v>625</v>
      </c>
      <c r="Q762" s="11" t="s">
        <v>623</v>
      </c>
      <c r="R762" s="12">
        <v>153.05000000000001</v>
      </c>
      <c r="S762" s="9" t="s">
        <v>3070</v>
      </c>
      <c r="T762" s="10" t="str">
        <f t="shared" si="189"/>
        <v>----------CALLED BUNKIE YOUTH CENTER - LA YOUTH EDUCATION &amp; RECREATION CENTER - PI CARD EDUCATIONAL &amp; RECREATIONAL CENTER. SITE WILL ALSO</v>
      </c>
      <c r="U762" s="13" t="s">
        <v>1028</v>
      </c>
      <c r="V762" s="13" t="s">
        <v>1028</v>
      </c>
      <c r="W762" s="9" t="s">
        <v>3071</v>
      </c>
    </row>
    <row r="763" spans="1:23" ht="36" customHeight="1" x14ac:dyDescent="0.2">
      <c r="A763" s="17">
        <v>605004</v>
      </c>
      <c r="B763" s="5" t="s">
        <v>1809</v>
      </c>
      <c r="C763" s="6" t="str">
        <f t="shared" si="190"/>
        <v>L</v>
      </c>
      <c r="D763" s="5" t="s">
        <v>1028</v>
      </c>
      <c r="E763" s="5" t="s">
        <v>3850</v>
      </c>
      <c r="F763" s="7" t="str">
        <f t="shared" si="184"/>
        <v xml:space="preserve">  L</v>
      </c>
      <c r="G763" s="8" t="str">
        <f t="shared" si="185"/>
        <v xml:space="preserve"> </v>
      </c>
      <c r="H763" s="8" t="str">
        <f t="shared" si="186"/>
        <v xml:space="preserve"> </v>
      </c>
      <c r="I763" s="8" t="str">
        <f t="shared" si="187"/>
        <v xml:space="preserve"> </v>
      </c>
      <c r="J763" s="8" t="str">
        <f t="shared" si="188"/>
        <v>L</v>
      </c>
      <c r="K763" s="9" t="s">
        <v>1810</v>
      </c>
      <c r="L763" s="11">
        <v>649</v>
      </c>
      <c r="M763" s="9" t="s">
        <v>1812</v>
      </c>
      <c r="N763" s="10" t="str">
        <f t="shared" si="191"/>
        <v>19A HIGHER EDUCATION / 649 BD OF SUPRS-COMM &amp; TECH COLL</v>
      </c>
      <c r="O763" s="17">
        <v>605004</v>
      </c>
      <c r="P763" s="9" t="s">
        <v>626</v>
      </c>
      <c r="Q763" s="11" t="s">
        <v>623</v>
      </c>
      <c r="R763" s="12">
        <v>3.96</v>
      </c>
      <c r="S763" s="9" t="s">
        <v>3072</v>
      </c>
      <c r="T763" s="10" t="str">
        <f t="shared" si="189"/>
        <v>----------NO DOCUMENTATION AVAILABLE ON ACQUISITION OF 2.96 ACRE PARCEL. SEE DOC 2 FOR LEASE OF 1.00 ACRE PARCEL.</v>
      </c>
      <c r="U763" s="13" t="s">
        <v>1028</v>
      </c>
      <c r="V763" s="13" t="s">
        <v>1028</v>
      </c>
      <c r="W763" s="9" t="s">
        <v>3073</v>
      </c>
    </row>
    <row r="764" spans="1:23" ht="36" customHeight="1" x14ac:dyDescent="0.2">
      <c r="A764" s="17">
        <v>605005</v>
      </c>
      <c r="B764" s="5" t="s">
        <v>1809</v>
      </c>
      <c r="C764" s="6" t="str">
        <f t="shared" si="190"/>
        <v>S</v>
      </c>
      <c r="D764" s="5" t="s">
        <v>3852</v>
      </c>
      <c r="E764" s="5" t="s">
        <v>1028</v>
      </c>
      <c r="F764" s="7" t="str">
        <f t="shared" si="184"/>
        <v xml:space="preserve">   </v>
      </c>
      <c r="G764" s="8" t="str">
        <f t="shared" si="185"/>
        <v xml:space="preserve"> </v>
      </c>
      <c r="H764" s="8" t="str">
        <f t="shared" si="186"/>
        <v xml:space="preserve"> </v>
      </c>
      <c r="I764" s="8" t="str">
        <f t="shared" si="187"/>
        <v xml:space="preserve"> </v>
      </c>
      <c r="J764" s="8" t="str">
        <f t="shared" si="188"/>
        <v xml:space="preserve"> </v>
      </c>
      <c r="K764" s="9" t="s">
        <v>1831</v>
      </c>
      <c r="L764" s="11" t="s">
        <v>1894</v>
      </c>
      <c r="M764" s="9" t="s">
        <v>1895</v>
      </c>
      <c r="N764" s="10" t="str">
        <f t="shared" si="191"/>
        <v>16 DEPT OF WILDLIFE &amp; FISHERIES / 513 OFFICE OF WILDLIFE</v>
      </c>
      <c r="O764" s="17">
        <v>605005</v>
      </c>
      <c r="P764" s="9" t="s">
        <v>627</v>
      </c>
      <c r="Q764" s="11" t="s">
        <v>623</v>
      </c>
      <c r="R764" s="12">
        <v>12201.91</v>
      </c>
      <c r="S764" s="9" t="s">
        <v>3074</v>
      </c>
      <c r="T764" s="10" t="str">
        <f t="shared" si="189"/>
        <v>WMA----------</v>
      </c>
      <c r="U764" s="13" t="s">
        <v>1141</v>
      </c>
      <c r="V764" s="13" t="s">
        <v>1028</v>
      </c>
    </row>
    <row r="765" spans="1:23" ht="36" customHeight="1" x14ac:dyDescent="0.2">
      <c r="A765" s="17">
        <v>605006</v>
      </c>
      <c r="B765" s="5" t="s">
        <v>1809</v>
      </c>
      <c r="C765" s="6" t="str">
        <f t="shared" si="190"/>
        <v>S</v>
      </c>
      <c r="D765" s="5" t="s">
        <v>3852</v>
      </c>
      <c r="E765" s="5" t="s">
        <v>1028</v>
      </c>
      <c r="F765" s="7" t="str">
        <f t="shared" si="184"/>
        <v xml:space="preserve">   </v>
      </c>
      <c r="G765" s="8" t="str">
        <f t="shared" si="185"/>
        <v xml:space="preserve"> </v>
      </c>
      <c r="H765" s="8" t="str">
        <f t="shared" si="186"/>
        <v xml:space="preserve"> </v>
      </c>
      <c r="I765" s="8" t="str">
        <f t="shared" si="187"/>
        <v xml:space="preserve"> </v>
      </c>
      <c r="J765" s="8" t="str">
        <f t="shared" si="188"/>
        <v xml:space="preserve"> </v>
      </c>
      <c r="K765" s="9" t="s">
        <v>1831</v>
      </c>
      <c r="L765" s="11" t="s">
        <v>1894</v>
      </c>
      <c r="M765" s="9" t="s">
        <v>1895</v>
      </c>
      <c r="N765" s="10" t="str">
        <f t="shared" si="191"/>
        <v>16 DEPT OF WILDLIFE &amp; FISHERIES / 513 OFFICE OF WILDLIFE</v>
      </c>
      <c r="O765" s="17">
        <v>605006</v>
      </c>
      <c r="P765" s="9" t="s">
        <v>628</v>
      </c>
      <c r="Q765" s="11" t="s">
        <v>623</v>
      </c>
      <c r="R765" s="12">
        <v>13068.15</v>
      </c>
      <c r="S765" s="9" t="s">
        <v>3075</v>
      </c>
      <c r="T765" s="10" t="str">
        <f t="shared" si="189"/>
        <v>WMA----------MINERAL OWNERSHIP OF RED RIVER ACCRETION LANDS ONLY.</v>
      </c>
      <c r="U765" s="13" t="s">
        <v>1141</v>
      </c>
      <c r="V765" s="13" t="s">
        <v>1028</v>
      </c>
      <c r="W765" s="9" t="s">
        <v>3076</v>
      </c>
    </row>
    <row r="766" spans="1:23" ht="36" customHeight="1" x14ac:dyDescent="0.2">
      <c r="A766" s="17">
        <v>605007</v>
      </c>
      <c r="B766" s="5" t="s">
        <v>1809</v>
      </c>
      <c r="C766" s="6" t="str">
        <f t="shared" si="190"/>
        <v>S</v>
      </c>
      <c r="D766" s="5" t="s">
        <v>3852</v>
      </c>
      <c r="E766" s="5" t="s">
        <v>1028</v>
      </c>
      <c r="F766" s="7" t="str">
        <f t="shared" si="184"/>
        <v xml:space="preserve">   </v>
      </c>
      <c r="G766" s="8" t="str">
        <f t="shared" si="185"/>
        <v xml:space="preserve"> </v>
      </c>
      <c r="H766" s="8" t="str">
        <f t="shared" si="186"/>
        <v xml:space="preserve"> </v>
      </c>
      <c r="I766" s="8" t="str">
        <f t="shared" si="187"/>
        <v xml:space="preserve"> </v>
      </c>
      <c r="J766" s="8" t="str">
        <f t="shared" si="188"/>
        <v xml:space="preserve"> </v>
      </c>
      <c r="K766" s="9" t="s">
        <v>1821</v>
      </c>
      <c r="L766" s="11" t="s">
        <v>1822</v>
      </c>
      <c r="M766" s="9" t="s">
        <v>1823</v>
      </c>
      <c r="N766" s="10" t="str">
        <f t="shared" si="191"/>
        <v>06 DEPT OF CULTURE, RECREATION &amp; TOURISM / 264 OFFICE OF STATE PARKS</v>
      </c>
      <c r="O766" s="17">
        <v>605007</v>
      </c>
      <c r="P766" s="9" t="s">
        <v>629</v>
      </c>
      <c r="Q766" s="11" t="s">
        <v>623</v>
      </c>
      <c r="R766" s="12">
        <v>39.96</v>
      </c>
      <c r="S766" s="9" t="s">
        <v>3077</v>
      </c>
      <c r="T766" s="10" t="str">
        <f t="shared" si="189"/>
        <v>State Historic Site-----State Historic Site-----</v>
      </c>
      <c r="U766" s="13" t="s">
        <v>1047</v>
      </c>
      <c r="V766" s="13" t="s">
        <v>1047</v>
      </c>
    </row>
    <row r="767" spans="1:23" ht="36" customHeight="1" x14ac:dyDescent="0.2">
      <c r="A767" s="17">
        <v>605008</v>
      </c>
      <c r="B767" s="5" t="s">
        <v>1809</v>
      </c>
      <c r="C767" s="6" t="str">
        <f t="shared" si="190"/>
        <v>S</v>
      </c>
      <c r="D767" s="5" t="s">
        <v>3852</v>
      </c>
      <c r="E767" s="5" t="s">
        <v>1028</v>
      </c>
      <c r="F767" s="7" t="str">
        <f t="shared" si="184"/>
        <v xml:space="preserve">   </v>
      </c>
      <c r="G767" s="8" t="str">
        <f t="shared" si="185"/>
        <v xml:space="preserve"> </v>
      </c>
      <c r="H767" s="8" t="str">
        <f t="shared" si="186"/>
        <v xml:space="preserve"> </v>
      </c>
      <c r="I767" s="8" t="str">
        <f t="shared" si="187"/>
        <v xml:space="preserve"> </v>
      </c>
      <c r="J767" s="8" t="str">
        <f t="shared" si="188"/>
        <v xml:space="preserve"> </v>
      </c>
      <c r="K767" s="9" t="s">
        <v>1825</v>
      </c>
      <c r="L767" s="11" t="s">
        <v>1826</v>
      </c>
      <c r="M767" s="9" t="s">
        <v>1827</v>
      </c>
      <c r="N767" s="10" t="str">
        <f t="shared" si="191"/>
        <v>07 DEPT OF TRANSPORTATION &amp; DEVELOPMENT / 276 ENGINEERING AND OPERATIONS</v>
      </c>
      <c r="O767" s="17">
        <v>605008</v>
      </c>
      <c r="P767" s="9" t="s">
        <v>630</v>
      </c>
      <c r="Q767" s="11" t="s">
        <v>623</v>
      </c>
      <c r="R767" s="12">
        <v>4.5</v>
      </c>
      <c r="S767" s="9" t="s">
        <v>3078</v>
      </c>
      <c r="T767" s="10" t="str">
        <f t="shared" si="189"/>
        <v>Maintenance Unit-----Maintenance Unit-----</v>
      </c>
      <c r="U767" s="13" t="s">
        <v>1161</v>
      </c>
      <c r="V767" s="13" t="s">
        <v>1161</v>
      </c>
    </row>
    <row r="768" spans="1:23" ht="36" customHeight="1" x14ac:dyDescent="0.2">
      <c r="A768" s="17">
        <v>605009</v>
      </c>
      <c r="B768" s="5" t="s">
        <v>1809</v>
      </c>
      <c r="C768" s="6" t="str">
        <f t="shared" si="190"/>
        <v>S</v>
      </c>
      <c r="D768" s="5" t="s">
        <v>3852</v>
      </c>
      <c r="E768" s="5" t="s">
        <v>1028</v>
      </c>
      <c r="F768" s="7" t="str">
        <f t="shared" si="184"/>
        <v xml:space="preserve">   </v>
      </c>
      <c r="G768" s="8" t="str">
        <f t="shared" si="185"/>
        <v xml:space="preserve"> </v>
      </c>
      <c r="H768" s="8" t="str">
        <f t="shared" si="186"/>
        <v xml:space="preserve"> </v>
      </c>
      <c r="I768" s="8" t="str">
        <f t="shared" si="187"/>
        <v xml:space="preserve"> </v>
      </c>
      <c r="J768" s="8" t="str">
        <f t="shared" si="188"/>
        <v xml:space="preserve"> </v>
      </c>
      <c r="K768" s="9" t="s">
        <v>1825</v>
      </c>
      <c r="L768" s="11" t="s">
        <v>1826</v>
      </c>
      <c r="M768" s="9" t="s">
        <v>1827</v>
      </c>
      <c r="N768" s="10" t="str">
        <f t="shared" si="191"/>
        <v>07 DEPT OF TRANSPORTATION &amp; DEVELOPMENT / 276 ENGINEERING AND OPERATIONS</v>
      </c>
      <c r="O768" s="17">
        <v>605009</v>
      </c>
      <c r="P768" s="9" t="s">
        <v>631</v>
      </c>
      <c r="Q768" s="11" t="s">
        <v>623</v>
      </c>
      <c r="R768" s="12">
        <v>8.5</v>
      </c>
      <c r="S768" s="9" t="s">
        <v>3079</v>
      </c>
      <c r="T768" s="10" t="str">
        <f t="shared" si="189"/>
        <v>Project  Engineer Office-----Project Engineer Office-----</v>
      </c>
      <c r="U768" s="13" t="s">
        <v>1532</v>
      </c>
      <c r="V768" s="13" t="s">
        <v>1036</v>
      </c>
    </row>
    <row r="769" spans="1:23" ht="36" customHeight="1" x14ac:dyDescent="0.2">
      <c r="A769" s="17">
        <v>605011</v>
      </c>
      <c r="B769" s="5" t="s">
        <v>1809</v>
      </c>
      <c r="C769" s="6" t="str">
        <f t="shared" si="190"/>
        <v>S</v>
      </c>
      <c r="D769" s="5" t="s">
        <v>3852</v>
      </c>
      <c r="E769" s="5" t="s">
        <v>1028</v>
      </c>
      <c r="F769" s="7" t="str">
        <f t="shared" si="184"/>
        <v xml:space="preserve">   </v>
      </c>
      <c r="G769" s="8" t="str">
        <f t="shared" si="185"/>
        <v xml:space="preserve"> </v>
      </c>
      <c r="H769" s="8" t="str">
        <f t="shared" si="186"/>
        <v xml:space="preserve"> </v>
      </c>
      <c r="I769" s="8" t="str">
        <f t="shared" si="187"/>
        <v xml:space="preserve"> </v>
      </c>
      <c r="J769" s="8" t="str">
        <f t="shared" si="188"/>
        <v xml:space="preserve"> </v>
      </c>
      <c r="K769" s="9" t="s">
        <v>1825</v>
      </c>
      <c r="L769" s="11" t="s">
        <v>1826</v>
      </c>
      <c r="M769" s="9" t="s">
        <v>1827</v>
      </c>
      <c r="N769" s="10" t="str">
        <f t="shared" si="191"/>
        <v>07 DEPT OF TRANSPORTATION &amp; DEVELOPMENT / 276 ENGINEERING AND OPERATIONS</v>
      </c>
      <c r="O769" s="17">
        <v>605011</v>
      </c>
      <c r="P769" s="9" t="s">
        <v>632</v>
      </c>
      <c r="Q769" s="11" t="s">
        <v>623</v>
      </c>
      <c r="R769" s="12">
        <v>2</v>
      </c>
      <c r="S769" s="9" t="s">
        <v>3080</v>
      </c>
      <c r="T769" s="10" t="str">
        <f t="shared" si="189"/>
        <v>Storage Yard-----Storage Yard-----OCT 2009 - PER DOTD - SITE IS USED FOR STORAGE</v>
      </c>
      <c r="U769" s="13" t="s">
        <v>1533</v>
      </c>
      <c r="V769" s="13" t="s">
        <v>1533</v>
      </c>
      <c r="W769" s="9" t="s">
        <v>3081</v>
      </c>
    </row>
    <row r="770" spans="1:23" ht="36" customHeight="1" x14ac:dyDescent="0.2">
      <c r="A770" s="17">
        <v>605012</v>
      </c>
      <c r="B770" s="5" t="s">
        <v>1809</v>
      </c>
      <c r="C770" s="6" t="str">
        <f t="shared" si="190"/>
        <v>S</v>
      </c>
      <c r="D770" s="5" t="s">
        <v>3852</v>
      </c>
      <c r="E770" s="5" t="s">
        <v>1028</v>
      </c>
      <c r="F770" s="7" t="str">
        <f t="shared" si="184"/>
        <v xml:space="preserve">   </v>
      </c>
      <c r="G770" s="8" t="str">
        <f t="shared" si="185"/>
        <v xml:space="preserve"> </v>
      </c>
      <c r="H770" s="8" t="str">
        <f t="shared" si="186"/>
        <v xml:space="preserve"> </v>
      </c>
      <c r="I770" s="8" t="str">
        <f t="shared" si="187"/>
        <v xml:space="preserve"> </v>
      </c>
      <c r="J770" s="8" t="str">
        <f t="shared" si="188"/>
        <v xml:space="preserve"> </v>
      </c>
      <c r="K770" s="9" t="s">
        <v>1831</v>
      </c>
      <c r="L770" s="11" t="s">
        <v>1894</v>
      </c>
      <c r="M770" s="9" t="s">
        <v>1895</v>
      </c>
      <c r="N770" s="10" t="str">
        <f t="shared" si="191"/>
        <v>16 DEPT OF WILDLIFE &amp; FISHERIES / 513 OFFICE OF WILDLIFE</v>
      </c>
      <c r="O770" s="17">
        <v>605012</v>
      </c>
      <c r="P770" s="9" t="s">
        <v>633</v>
      </c>
      <c r="Q770" s="11" t="s">
        <v>623</v>
      </c>
      <c r="R770" s="12">
        <v>6434</v>
      </c>
      <c r="S770" s="9" t="s">
        <v>3082</v>
      </c>
      <c r="T770" s="10" t="str">
        <f t="shared" si="189"/>
        <v>WMA----------</v>
      </c>
      <c r="U770" s="13" t="s">
        <v>1141</v>
      </c>
      <c r="V770" s="13" t="s">
        <v>1028</v>
      </c>
    </row>
    <row r="771" spans="1:23" ht="36" customHeight="1" x14ac:dyDescent="0.2">
      <c r="A771" s="17">
        <v>605013</v>
      </c>
      <c r="B771" s="5" t="s">
        <v>1809</v>
      </c>
      <c r="C771" s="6" t="str">
        <f t="shared" si="190"/>
        <v>S</v>
      </c>
      <c r="D771" s="5" t="s">
        <v>3852</v>
      </c>
      <c r="E771" s="5" t="s">
        <v>1028</v>
      </c>
      <c r="F771" s="7" t="str">
        <f t="shared" si="184"/>
        <v xml:space="preserve">   </v>
      </c>
      <c r="G771" s="8" t="str">
        <f t="shared" si="185"/>
        <v xml:space="preserve"> </v>
      </c>
      <c r="H771" s="8" t="str">
        <f t="shared" si="186"/>
        <v xml:space="preserve"> </v>
      </c>
      <c r="I771" s="8" t="str">
        <f t="shared" si="187"/>
        <v xml:space="preserve"> </v>
      </c>
      <c r="J771" s="8" t="str">
        <f t="shared" si="188"/>
        <v xml:space="preserve"> </v>
      </c>
      <c r="K771" s="9" t="s">
        <v>2219</v>
      </c>
      <c r="L771" s="11" t="s">
        <v>3083</v>
      </c>
      <c r="M771" s="9" t="s">
        <v>3084</v>
      </c>
      <c r="N771" s="10" t="str">
        <f t="shared" si="191"/>
        <v>08A CORRECTIONS SERVICES / 405 RAYMOND LABORDE CORRECTION CTR</v>
      </c>
      <c r="O771" s="17">
        <v>605013</v>
      </c>
      <c r="P771" s="9" t="s">
        <v>634</v>
      </c>
      <c r="Q771" s="11" t="s">
        <v>623</v>
      </c>
      <c r="R771" s="12">
        <v>1164.19</v>
      </c>
      <c r="S771" s="9" t="s">
        <v>3085</v>
      </c>
      <c r="T771" s="10" t="str">
        <f t="shared" si="189"/>
        <v>----------</v>
      </c>
      <c r="U771" s="13" t="s">
        <v>1028</v>
      </c>
      <c r="V771" s="13" t="s">
        <v>1028</v>
      </c>
    </row>
    <row r="772" spans="1:23" ht="36" customHeight="1" x14ac:dyDescent="0.2">
      <c r="A772" s="17">
        <v>605014</v>
      </c>
      <c r="B772" s="5" t="s">
        <v>1809</v>
      </c>
      <c r="C772" s="6" t="str">
        <f t="shared" si="190"/>
        <v>S</v>
      </c>
      <c r="D772" s="5" t="s">
        <v>3852</v>
      </c>
      <c r="E772" s="5" t="s">
        <v>1028</v>
      </c>
      <c r="F772" s="7" t="str">
        <f t="shared" si="184"/>
        <v xml:space="preserve">   </v>
      </c>
      <c r="G772" s="8" t="str">
        <f t="shared" si="185"/>
        <v xml:space="preserve"> </v>
      </c>
      <c r="H772" s="8" t="str">
        <f t="shared" si="186"/>
        <v xml:space="preserve"> </v>
      </c>
      <c r="I772" s="8" t="str">
        <f t="shared" si="187"/>
        <v xml:space="preserve"> </v>
      </c>
      <c r="J772" s="8" t="str">
        <f t="shared" si="188"/>
        <v xml:space="preserve"> </v>
      </c>
      <c r="K772" s="9" t="s">
        <v>1808</v>
      </c>
      <c r="L772" s="11" t="s">
        <v>1867</v>
      </c>
      <c r="M772" s="9" t="s">
        <v>1868</v>
      </c>
      <c r="N772" s="10" t="str">
        <f t="shared" si="191"/>
        <v>08B PUBLIC SAFETY SERVICES / 419 OFFICE OF STATE POLICE</v>
      </c>
      <c r="O772" s="17">
        <v>605014</v>
      </c>
      <c r="P772" s="9" t="s">
        <v>97</v>
      </c>
      <c r="Q772" s="11" t="s">
        <v>623</v>
      </c>
      <c r="R772" s="12">
        <v>15</v>
      </c>
      <c r="S772" s="9" t="s">
        <v>3086</v>
      </c>
      <c r="T772" s="10" t="str">
        <f t="shared" si="189"/>
        <v>----------</v>
      </c>
      <c r="U772" s="13" t="s">
        <v>1028</v>
      </c>
      <c r="V772" s="13" t="s">
        <v>1028</v>
      </c>
    </row>
    <row r="773" spans="1:23" ht="36" customHeight="1" x14ac:dyDescent="0.2">
      <c r="A773" s="17">
        <v>605015</v>
      </c>
      <c r="B773" s="5" t="s">
        <v>1809</v>
      </c>
      <c r="C773" s="6" t="str">
        <f t="shared" si="190"/>
        <v>L</v>
      </c>
      <c r="D773" s="5" t="s">
        <v>1028</v>
      </c>
      <c r="E773" s="5" t="s">
        <v>3850</v>
      </c>
      <c r="F773" s="7" t="str">
        <f t="shared" si="184"/>
        <v xml:space="preserve">   </v>
      </c>
      <c r="G773" s="8" t="str">
        <f t="shared" si="185"/>
        <v xml:space="preserve"> </v>
      </c>
      <c r="H773" s="8" t="str">
        <f t="shared" si="186"/>
        <v xml:space="preserve"> </v>
      </c>
      <c r="I773" s="8" t="str">
        <f t="shared" si="187"/>
        <v xml:space="preserve"> </v>
      </c>
      <c r="J773" s="8" t="str">
        <f t="shared" si="188"/>
        <v xml:space="preserve"> </v>
      </c>
      <c r="K773" s="9" t="s">
        <v>1831</v>
      </c>
      <c r="L773" s="11">
        <v>513</v>
      </c>
      <c r="M773" s="9" t="s">
        <v>1895</v>
      </c>
      <c r="N773" s="10" t="str">
        <f t="shared" si="191"/>
        <v>16 DEPT OF WILDLIFE &amp; FISHERIES / 513 OFFICE OF WILDLIFE</v>
      </c>
      <c r="O773" s="17">
        <v>605015</v>
      </c>
      <c r="P773" s="9" t="s">
        <v>635</v>
      </c>
      <c r="Q773" s="11" t="s">
        <v>623</v>
      </c>
      <c r="R773" s="12">
        <v>2.4</v>
      </c>
      <c r="S773" s="9" t="s">
        <v>3087</v>
      </c>
      <c r="T773" s="10" t="str">
        <f t="shared" si="189"/>
        <v>BOAT LAUNCH AND RAMP----------</v>
      </c>
      <c r="U773" s="13" t="s">
        <v>1534</v>
      </c>
      <c r="V773" s="13" t="s">
        <v>1028</v>
      </c>
    </row>
    <row r="774" spans="1:23" ht="36" customHeight="1" x14ac:dyDescent="0.2">
      <c r="A774" s="17">
        <v>605018</v>
      </c>
      <c r="B774" s="5" t="s">
        <v>1809</v>
      </c>
      <c r="C774" s="6" t="str">
        <f t="shared" si="190"/>
        <v>S</v>
      </c>
      <c r="D774" s="5" t="s">
        <v>3852</v>
      </c>
      <c r="E774" s="5" t="s">
        <v>1028</v>
      </c>
      <c r="F774" s="7" t="str">
        <f t="shared" si="184"/>
        <v xml:space="preserve">   </v>
      </c>
      <c r="G774" s="8" t="str">
        <f t="shared" si="185"/>
        <v>S</v>
      </c>
      <c r="H774" s="8" t="str">
        <f t="shared" si="186"/>
        <v xml:space="preserve"> </v>
      </c>
      <c r="I774" s="8" t="str">
        <f t="shared" si="187"/>
        <v xml:space="preserve"> </v>
      </c>
      <c r="J774" s="8" t="str">
        <f t="shared" si="188"/>
        <v xml:space="preserve"> </v>
      </c>
      <c r="K774" s="9" t="s">
        <v>1856</v>
      </c>
      <c r="L774" s="11" t="s">
        <v>1857</v>
      </c>
      <c r="M774" s="9" t="s">
        <v>1858</v>
      </c>
      <c r="N774" s="10" t="str">
        <f t="shared" si="191"/>
        <v>01 EXECUTIVE DEPARTMENT / 107 DIVISION OF ADMINISTRATION</v>
      </c>
      <c r="O774" s="17">
        <v>605018</v>
      </c>
      <c r="P774" s="9" t="s">
        <v>17</v>
      </c>
      <c r="Q774" s="11" t="s">
        <v>623</v>
      </c>
      <c r="R774" s="12">
        <v>39.61</v>
      </c>
      <c r="S774" s="9" t="s">
        <v>3088</v>
      </c>
      <c r="T774" s="10" t="str">
        <f t="shared" si="189"/>
        <v>{TF#75.100}  TITLE ASSESSMENT TO ROY O. MARTIN THRU TAX SALE-----SELL-----</v>
      </c>
      <c r="U774" s="13" t="s">
        <v>1535</v>
      </c>
      <c r="V774" s="13" t="s">
        <v>1167</v>
      </c>
    </row>
    <row r="775" spans="1:23" ht="36" customHeight="1" x14ac:dyDescent="0.2">
      <c r="A775" s="17">
        <v>605019</v>
      </c>
      <c r="B775" s="5" t="s">
        <v>1809</v>
      </c>
      <c r="C775" s="6" t="str">
        <f t="shared" si="190"/>
        <v>S</v>
      </c>
      <c r="D775" s="5" t="s">
        <v>3852</v>
      </c>
      <c r="E775" s="5" t="s">
        <v>1028</v>
      </c>
      <c r="F775" s="7" t="str">
        <f t="shared" si="184"/>
        <v xml:space="preserve">   </v>
      </c>
      <c r="G775" s="8" t="str">
        <f t="shared" si="185"/>
        <v>S</v>
      </c>
      <c r="H775" s="8" t="str">
        <f t="shared" si="186"/>
        <v xml:space="preserve"> </v>
      </c>
      <c r="I775" s="8" t="str">
        <f t="shared" si="187"/>
        <v xml:space="preserve"> </v>
      </c>
      <c r="J775" s="8" t="str">
        <f t="shared" si="188"/>
        <v xml:space="preserve"> </v>
      </c>
      <c r="K775" s="9" t="s">
        <v>1856</v>
      </c>
      <c r="L775" s="11" t="s">
        <v>1857</v>
      </c>
      <c r="M775" s="9" t="s">
        <v>1858</v>
      </c>
      <c r="N775" s="10" t="str">
        <f t="shared" si="191"/>
        <v>01 EXECUTIVE DEPARTMENT / 107 DIVISION OF ADMINISTRATION</v>
      </c>
      <c r="O775" s="17">
        <v>605019</v>
      </c>
      <c r="P775" s="9" t="s">
        <v>17</v>
      </c>
      <c r="Q775" s="11" t="s">
        <v>623</v>
      </c>
      <c r="R775" s="12">
        <v>39.86</v>
      </c>
      <c r="S775" s="9" t="s">
        <v>3089</v>
      </c>
      <c r="T775" s="10" t="str">
        <f t="shared" si="189"/>
        <v>{TF#75.200}  TITLE ASSESSMENT - ROY O MARTIN LUMBER - LOW BOTTOMLAND HARDWOOD-----SELL-----</v>
      </c>
      <c r="U775" s="13" t="s">
        <v>1536</v>
      </c>
      <c r="V775" s="13" t="s">
        <v>1167</v>
      </c>
    </row>
    <row r="776" spans="1:23" ht="36" customHeight="1" x14ac:dyDescent="0.2">
      <c r="A776" s="17">
        <v>605021</v>
      </c>
      <c r="B776" s="5" t="s">
        <v>1809</v>
      </c>
      <c r="C776" s="6" t="str">
        <f t="shared" si="190"/>
        <v>S</v>
      </c>
      <c r="D776" s="5" t="s">
        <v>3852</v>
      </c>
      <c r="E776" s="5" t="s">
        <v>1028</v>
      </c>
      <c r="F776" s="7" t="str">
        <f t="shared" si="184"/>
        <v xml:space="preserve">   </v>
      </c>
      <c r="G776" s="8" t="str">
        <f t="shared" si="185"/>
        <v>S</v>
      </c>
      <c r="H776" s="8" t="str">
        <f t="shared" si="186"/>
        <v xml:space="preserve"> </v>
      </c>
      <c r="I776" s="8" t="str">
        <f t="shared" si="187"/>
        <v xml:space="preserve"> </v>
      </c>
      <c r="J776" s="8" t="str">
        <f t="shared" si="188"/>
        <v xml:space="preserve"> </v>
      </c>
      <c r="K776" s="9" t="s">
        <v>1856</v>
      </c>
      <c r="L776" s="11" t="s">
        <v>1857</v>
      </c>
      <c r="M776" s="9" t="s">
        <v>1858</v>
      </c>
      <c r="N776" s="10" t="str">
        <f t="shared" si="191"/>
        <v>01 EXECUTIVE DEPARTMENT / 107 DIVISION OF ADMINISTRATION</v>
      </c>
      <c r="O776" s="17">
        <v>605021</v>
      </c>
      <c r="P776" s="9" t="s">
        <v>17</v>
      </c>
      <c r="Q776" s="11" t="s">
        <v>623</v>
      </c>
      <c r="R776" s="12">
        <v>40</v>
      </c>
      <c r="S776" s="9" t="s">
        <v>3090</v>
      </c>
      <c r="T776" s="10" t="str">
        <f t="shared" si="189"/>
        <v>{TF#64.400}  TITLE ASSESSMENT - CLAIMED BY CAROL A. LAMARTINIERE, BEING USED AS FARMLAND-----SELL-----</v>
      </c>
      <c r="U776" s="13" t="s">
        <v>1537</v>
      </c>
      <c r="V776" s="13" t="s">
        <v>1167</v>
      </c>
    </row>
    <row r="777" spans="1:23" ht="36" customHeight="1" x14ac:dyDescent="0.2">
      <c r="A777" s="17">
        <v>605022</v>
      </c>
      <c r="B777" s="5" t="s">
        <v>1809</v>
      </c>
      <c r="C777" s="6" t="str">
        <f t="shared" si="190"/>
        <v>S</v>
      </c>
      <c r="D777" s="5" t="s">
        <v>3852</v>
      </c>
      <c r="E777" s="5" t="s">
        <v>1028</v>
      </c>
      <c r="F777" s="7" t="str">
        <f t="shared" si="184"/>
        <v xml:space="preserve">   </v>
      </c>
      <c r="G777" s="8" t="str">
        <f t="shared" si="185"/>
        <v>S</v>
      </c>
      <c r="H777" s="8" t="str">
        <f t="shared" si="186"/>
        <v xml:space="preserve"> </v>
      </c>
      <c r="I777" s="8" t="str">
        <f t="shared" si="187"/>
        <v xml:space="preserve"> </v>
      </c>
      <c r="J777" s="8" t="str">
        <f t="shared" si="188"/>
        <v xml:space="preserve"> </v>
      </c>
      <c r="K777" s="9" t="s">
        <v>1856</v>
      </c>
      <c r="L777" s="11" t="s">
        <v>1857</v>
      </c>
      <c r="M777" s="9" t="s">
        <v>1858</v>
      </c>
      <c r="N777" s="10" t="str">
        <f t="shared" si="191"/>
        <v>01 EXECUTIVE DEPARTMENT / 107 DIVISION OF ADMINISTRATION</v>
      </c>
      <c r="O777" s="17">
        <v>605022</v>
      </c>
      <c r="P777" s="9" t="s">
        <v>17</v>
      </c>
      <c r="Q777" s="11" t="s">
        <v>623</v>
      </c>
      <c r="R777" s="12">
        <v>40</v>
      </c>
      <c r="S777" s="9" t="s">
        <v>3091</v>
      </c>
      <c r="T777" s="10" t="str">
        <f t="shared" si="189"/>
        <v>{TF#64.300}  TITLE ASSESSMENT - CLAIMED BY CAROL A. LAMARTINIERE, BEING USED PARTIALLY FOR AGRICULTURE-----SELL-----</v>
      </c>
      <c r="U777" s="13" t="s">
        <v>1538</v>
      </c>
      <c r="V777" s="13" t="s">
        <v>1167</v>
      </c>
    </row>
    <row r="778" spans="1:23" ht="36" customHeight="1" x14ac:dyDescent="0.2">
      <c r="A778" s="17">
        <v>605024</v>
      </c>
      <c r="B778" s="5" t="s">
        <v>1809</v>
      </c>
      <c r="C778" s="6" t="str">
        <f t="shared" si="190"/>
        <v>S</v>
      </c>
      <c r="D778" s="5" t="s">
        <v>3852</v>
      </c>
      <c r="E778" s="5" t="s">
        <v>1028</v>
      </c>
      <c r="F778" s="7" t="str">
        <f t="shared" si="184"/>
        <v xml:space="preserve">   </v>
      </c>
      <c r="G778" s="8" t="str">
        <f t="shared" si="185"/>
        <v xml:space="preserve"> </v>
      </c>
      <c r="H778" s="8" t="str">
        <f t="shared" si="186"/>
        <v xml:space="preserve"> </v>
      </c>
      <c r="I778" s="8" t="str">
        <f t="shared" si="187"/>
        <v xml:space="preserve"> </v>
      </c>
      <c r="J778" s="8" t="str">
        <f t="shared" si="188"/>
        <v xml:space="preserve"> </v>
      </c>
      <c r="K778" s="9" t="s">
        <v>1825</v>
      </c>
      <c r="L778" s="11" t="s">
        <v>1826</v>
      </c>
      <c r="M778" s="9" t="s">
        <v>1827</v>
      </c>
      <c r="N778" s="10" t="str">
        <f t="shared" si="191"/>
        <v>07 DEPT OF TRANSPORTATION &amp; DEVELOPMENT / 276 ENGINEERING AND OPERATIONS</v>
      </c>
      <c r="O778" s="17">
        <v>605024</v>
      </c>
      <c r="P778" s="9" t="s">
        <v>636</v>
      </c>
      <c r="Q778" s="11" t="s">
        <v>623</v>
      </c>
      <c r="R778" s="12">
        <v>2.4500000000000002</v>
      </c>
      <c r="S778" s="9" t="s">
        <v>3092</v>
      </c>
      <c r="T778" s="10" t="str">
        <f t="shared" si="189"/>
        <v>Storage Yard-----Storage Yard-----</v>
      </c>
      <c r="U778" s="13" t="s">
        <v>1533</v>
      </c>
      <c r="V778" s="13" t="s">
        <v>1533</v>
      </c>
    </row>
    <row r="779" spans="1:23" ht="36" customHeight="1" x14ac:dyDescent="0.2">
      <c r="A779" s="17">
        <v>605025</v>
      </c>
      <c r="B779" s="5" t="s">
        <v>1809</v>
      </c>
      <c r="C779" s="6" t="str">
        <f t="shared" si="190"/>
        <v>L</v>
      </c>
      <c r="D779" s="5" t="s">
        <v>1028</v>
      </c>
      <c r="E779" s="5" t="s">
        <v>3850</v>
      </c>
      <c r="F779" s="7" t="str">
        <f t="shared" si="184"/>
        <v xml:space="preserve">   </v>
      </c>
      <c r="G779" s="8" t="str">
        <f t="shared" si="185"/>
        <v xml:space="preserve"> </v>
      </c>
      <c r="H779" s="8" t="str">
        <f t="shared" si="186"/>
        <v xml:space="preserve"> </v>
      </c>
      <c r="I779" s="8" t="str">
        <f t="shared" si="187"/>
        <v xml:space="preserve"> </v>
      </c>
      <c r="J779" s="8" t="str">
        <f t="shared" si="188"/>
        <v xml:space="preserve"> </v>
      </c>
      <c r="K779" s="9" t="s">
        <v>1856</v>
      </c>
      <c r="L779" s="11">
        <v>112</v>
      </c>
      <c r="M779" s="9" t="s">
        <v>1893</v>
      </c>
      <c r="N779" s="10" t="str">
        <f t="shared" si="191"/>
        <v>01 EXECUTIVE DEPARTMENT / 112 DEPT OF MILITARY AFFAIRS</v>
      </c>
      <c r="O779" s="17">
        <v>605025</v>
      </c>
      <c r="P779" s="9" t="s">
        <v>637</v>
      </c>
      <c r="Q779" s="11" t="s">
        <v>623</v>
      </c>
      <c r="R779" s="12">
        <v>4.4800000000000004</v>
      </c>
      <c r="T779" s="10" t="str">
        <f t="shared" si="189"/>
        <v>Houses 1086(-) Trans Company-----Houses 1086(-) Trans Company-----THIS FACILITY WAS BUILT IN 1988.</v>
      </c>
      <c r="U779" s="13" t="s">
        <v>1539</v>
      </c>
      <c r="V779" s="13" t="s">
        <v>1539</v>
      </c>
      <c r="W779" s="9" t="s">
        <v>3093</v>
      </c>
    </row>
    <row r="780" spans="1:23" ht="36" customHeight="1" x14ac:dyDescent="0.2">
      <c r="A780" s="17">
        <v>605026</v>
      </c>
      <c r="B780" s="5" t="s">
        <v>1809</v>
      </c>
      <c r="C780" s="6" t="str">
        <f t="shared" si="190"/>
        <v>S</v>
      </c>
      <c r="D780" s="5" t="s">
        <v>3852</v>
      </c>
      <c r="E780" s="5" t="s">
        <v>1028</v>
      </c>
      <c r="F780" s="7" t="str">
        <f t="shared" si="184"/>
        <v xml:space="preserve">   </v>
      </c>
      <c r="G780" s="8" t="str">
        <f t="shared" si="185"/>
        <v xml:space="preserve"> </v>
      </c>
      <c r="H780" s="8" t="str">
        <f t="shared" si="186"/>
        <v xml:space="preserve"> </v>
      </c>
      <c r="I780" s="8" t="str">
        <f t="shared" si="187"/>
        <v xml:space="preserve"> </v>
      </c>
      <c r="J780" s="8" t="str">
        <f t="shared" si="188"/>
        <v xml:space="preserve"> </v>
      </c>
      <c r="K780" s="9" t="s">
        <v>1821</v>
      </c>
      <c r="L780" s="11" t="s">
        <v>1822</v>
      </c>
      <c r="M780" s="9" t="s">
        <v>1823</v>
      </c>
      <c r="N780" s="10" t="str">
        <f t="shared" si="191"/>
        <v>06 DEPT OF CULTURE, RECREATION &amp; TOURISM / 264 OFFICE OF STATE PARKS</v>
      </c>
      <c r="O780" s="17">
        <v>605026</v>
      </c>
      <c r="P780" s="9" t="s">
        <v>638</v>
      </c>
      <c r="Q780" s="11" t="s">
        <v>623</v>
      </c>
      <c r="R780" s="12">
        <v>73.95</v>
      </c>
      <c r="S780" s="9" t="s">
        <v>3094</v>
      </c>
      <c r="T780" s="10" t="str">
        <f t="shared" si="189"/>
        <v>State Historic Site-----State Historic Site-----</v>
      </c>
      <c r="U780" s="13" t="s">
        <v>1047</v>
      </c>
      <c r="V780" s="13" t="s">
        <v>1047</v>
      </c>
    </row>
    <row r="781" spans="1:23" ht="36" customHeight="1" x14ac:dyDescent="0.2">
      <c r="A781" s="17">
        <v>605027</v>
      </c>
      <c r="B781" s="5" t="s">
        <v>1809</v>
      </c>
      <c r="C781" s="6" t="str">
        <f t="shared" si="190"/>
        <v>S</v>
      </c>
      <c r="D781" s="5" t="s">
        <v>3852</v>
      </c>
      <c r="E781" s="5" t="s">
        <v>1028</v>
      </c>
      <c r="F781" s="7" t="str">
        <f t="shared" si="184"/>
        <v xml:space="preserve">   </v>
      </c>
      <c r="G781" s="8" t="str">
        <f t="shared" si="185"/>
        <v xml:space="preserve"> </v>
      </c>
      <c r="H781" s="8" t="str">
        <f t="shared" si="186"/>
        <v xml:space="preserve"> </v>
      </c>
      <c r="I781" s="8" t="str">
        <f t="shared" si="187"/>
        <v xml:space="preserve"> </v>
      </c>
      <c r="J781" s="8" t="str">
        <f t="shared" si="188"/>
        <v xml:space="preserve"> </v>
      </c>
      <c r="K781" s="9" t="s">
        <v>1831</v>
      </c>
      <c r="L781" s="11" t="s">
        <v>1894</v>
      </c>
      <c r="M781" s="9" t="s">
        <v>1895</v>
      </c>
      <c r="N781" s="10" t="str">
        <f t="shared" si="191"/>
        <v>16 DEPT OF WILDLIFE &amp; FISHERIES / 513 OFFICE OF WILDLIFE</v>
      </c>
      <c r="O781" s="17">
        <v>605027</v>
      </c>
      <c r="P781" s="9" t="s">
        <v>639</v>
      </c>
      <c r="Q781" s="11" t="s">
        <v>623</v>
      </c>
      <c r="R781" s="12">
        <v>658.39</v>
      </c>
      <c r="S781" s="9" t="s">
        <v>2758</v>
      </c>
      <c r="T781" s="10" t="str">
        <f t="shared" si="189"/>
        <v>WILDLIFE CONSERVATION WMA----------SITE LIES IN RAPIDES, EVANGELINE, AVOYELLES, &amp; ST. LANDRY PARISHES.</v>
      </c>
      <c r="U781" s="13" t="s">
        <v>1400</v>
      </c>
      <c r="V781" s="13" t="s">
        <v>1028</v>
      </c>
      <c r="W781" s="9" t="s">
        <v>2759</v>
      </c>
    </row>
    <row r="782" spans="1:23" ht="36" customHeight="1" x14ac:dyDescent="0.2">
      <c r="A782" s="17">
        <v>605028</v>
      </c>
      <c r="B782" s="5" t="s">
        <v>1809</v>
      </c>
      <c r="C782" s="6" t="str">
        <f t="shared" si="190"/>
        <v>S</v>
      </c>
      <c r="D782" s="5" t="s">
        <v>3852</v>
      </c>
      <c r="E782" s="5" t="s">
        <v>1028</v>
      </c>
      <c r="F782" s="7" t="str">
        <f t="shared" si="184"/>
        <v xml:space="preserve">   </v>
      </c>
      <c r="G782" s="8" t="str">
        <f t="shared" si="185"/>
        <v xml:space="preserve"> </v>
      </c>
      <c r="H782" s="8" t="str">
        <f t="shared" si="186"/>
        <v xml:space="preserve"> </v>
      </c>
      <c r="I782" s="8" t="str">
        <f t="shared" si="187"/>
        <v xml:space="preserve"> </v>
      </c>
      <c r="J782" s="8" t="str">
        <f t="shared" si="188"/>
        <v xml:space="preserve"> </v>
      </c>
      <c r="K782" s="9" t="s">
        <v>1817</v>
      </c>
      <c r="L782" s="11" t="s">
        <v>1818</v>
      </c>
      <c r="M782" s="9" t="s">
        <v>1819</v>
      </c>
      <c r="N782" s="10" t="str">
        <f t="shared" si="191"/>
        <v>08C YOUTH SERVICES / 403 OFFICE OF JUVENILE JUSTICE</v>
      </c>
      <c r="O782" s="17">
        <v>605028</v>
      </c>
      <c r="P782" s="9" t="s">
        <v>3932</v>
      </c>
      <c r="Q782" s="11" t="s">
        <v>623</v>
      </c>
      <c r="R782" s="12">
        <v>20.059999999999999</v>
      </c>
      <c r="T782" s="10" t="str">
        <f t="shared" si="189"/>
        <v>*NOTE: APPROXIMATE LAND VALUE BASED ON E-MAIL FROM MAYOR.  SEE FILE.-----CENTER FOR YOUTH-----</v>
      </c>
      <c r="U782" s="13" t="s">
        <v>1540</v>
      </c>
      <c r="V782" s="13" t="s">
        <v>1541</v>
      </c>
    </row>
    <row r="783" spans="1:23" ht="36" customHeight="1" x14ac:dyDescent="0.2">
      <c r="A783" s="24">
        <v>605029</v>
      </c>
      <c r="B783" s="5" t="s">
        <v>1809</v>
      </c>
      <c r="C783" s="6" t="str">
        <f t="shared" ref="C783" si="192">IF(CONCATENATE(D783,E783)="SL","M",CONCATENATE(D783,E783))</f>
        <v>S</v>
      </c>
      <c r="D783" s="5" t="s">
        <v>3852</v>
      </c>
      <c r="E783" s="5" t="s">
        <v>1028</v>
      </c>
      <c r="F783" s="7" t="str">
        <f t="shared" ref="F783" si="193">CONCATENATE(H783,I783,J783)</f>
        <v xml:space="preserve">   </v>
      </c>
      <c r="G783" s="8" t="str">
        <f t="shared" ref="G783" si="194">IFERROR(IF(SEARCH("*SELL*",V783,1),"S")," ")</f>
        <v xml:space="preserve"> </v>
      </c>
      <c r="H783" s="8" t="str">
        <f t="shared" ref="H783" si="195">IFERROR(IF(SEARCH("*RECREAT*",T783,1),"R")," ")</f>
        <v xml:space="preserve"> </v>
      </c>
      <c r="I783" s="8" t="str">
        <f t="shared" ref="I783" si="196">IFERROR(IF(SEARCH("*TIMBER*",T783,1),"T")," ")</f>
        <v xml:space="preserve"> </v>
      </c>
      <c r="J783" s="8" t="str">
        <f t="shared" ref="J783" si="197">IFERROR(IF(SEARCH("*LEAS*",T783,1),"L")," ")</f>
        <v xml:space="preserve"> </v>
      </c>
      <c r="K783" s="9" t="s">
        <v>1817</v>
      </c>
      <c r="L783" s="11" t="s">
        <v>1818</v>
      </c>
      <c r="M783" s="9" t="s">
        <v>1819</v>
      </c>
      <c r="N783" s="10" t="str">
        <f t="shared" ref="N783" si="198">CONCATENATE(K783," / ",L783," ",M783)</f>
        <v>08C YOUTH SERVICES / 403 OFFICE OF JUVENILE JUSTICE</v>
      </c>
      <c r="O783" s="17">
        <v>605028</v>
      </c>
      <c r="P783" s="9" t="s">
        <v>3933</v>
      </c>
      <c r="Q783" s="11" t="s">
        <v>623</v>
      </c>
      <c r="R783" s="12">
        <v>20.059999999999999</v>
      </c>
      <c r="T783" s="10" t="str">
        <f t="shared" ref="T783" si="199">CONCATENATE(U783,"-----",V783,"-----",W783)</f>
        <v>*NOTE: APPROXIMATE LAND VALUE BASED ON E-MAIL FROM MAYOR.  SEE FILE.-----CENTER FOR YOUTH-----</v>
      </c>
      <c r="U783" s="13" t="s">
        <v>1540</v>
      </c>
      <c r="V783" s="13" t="s">
        <v>1541</v>
      </c>
    </row>
    <row r="784" spans="1:23" ht="36" customHeight="1" x14ac:dyDescent="0.2">
      <c r="A784" s="17">
        <v>613003</v>
      </c>
      <c r="B784" s="5" t="s">
        <v>1809</v>
      </c>
      <c r="C784" s="6" t="str">
        <f t="shared" si="190"/>
        <v>S</v>
      </c>
      <c r="D784" s="5" t="s">
        <v>3852</v>
      </c>
      <c r="E784" s="5" t="s">
        <v>1028</v>
      </c>
      <c r="F784" s="7" t="str">
        <f t="shared" si="184"/>
        <v xml:space="preserve">   </v>
      </c>
      <c r="G784" s="8" t="str">
        <f t="shared" si="185"/>
        <v xml:space="preserve"> </v>
      </c>
      <c r="H784" s="8" t="str">
        <f t="shared" si="186"/>
        <v xml:space="preserve"> </v>
      </c>
      <c r="I784" s="8" t="str">
        <f t="shared" si="187"/>
        <v xml:space="preserve"> </v>
      </c>
      <c r="J784" s="8" t="str">
        <f t="shared" si="188"/>
        <v xml:space="preserve"> </v>
      </c>
      <c r="K784" s="9" t="s">
        <v>1825</v>
      </c>
      <c r="L784" s="11" t="s">
        <v>1826</v>
      </c>
      <c r="M784" s="9" t="s">
        <v>1827</v>
      </c>
      <c r="N784" s="10" t="str">
        <f t="shared" si="191"/>
        <v>07 DEPT OF TRANSPORTATION &amp; DEVELOPMENT / 276 ENGINEERING AND OPERATIONS</v>
      </c>
      <c r="O784" s="17">
        <v>613003</v>
      </c>
      <c r="P784" s="9" t="s">
        <v>640</v>
      </c>
      <c r="Q784" s="11" t="s">
        <v>525</v>
      </c>
      <c r="R784" s="12">
        <v>8.86</v>
      </c>
      <c r="S784" s="9" t="s">
        <v>3095</v>
      </c>
      <c r="T784" s="10" t="str">
        <f t="shared" si="189"/>
        <v>This unit houses personnel, equipment and supplies for road and bridge maintenance in Catahoula Parish, sign maintenance in Cata-----Maintain existing utilization-----</v>
      </c>
      <c r="U784" s="13" t="s">
        <v>1542</v>
      </c>
      <c r="V784" s="13" t="s">
        <v>1543</v>
      </c>
    </row>
    <row r="785" spans="1:23" ht="36" customHeight="1" x14ac:dyDescent="0.2">
      <c r="A785" s="17">
        <v>613004</v>
      </c>
      <c r="B785" s="5" t="s">
        <v>1809</v>
      </c>
      <c r="C785" s="6" t="str">
        <f t="shared" si="190"/>
        <v>S</v>
      </c>
      <c r="D785" s="5" t="s">
        <v>3852</v>
      </c>
      <c r="E785" s="5" t="s">
        <v>1028</v>
      </c>
      <c r="F785" s="7" t="str">
        <f t="shared" si="184"/>
        <v xml:space="preserve">   </v>
      </c>
      <c r="G785" s="8" t="str">
        <f t="shared" si="185"/>
        <v xml:space="preserve"> </v>
      </c>
      <c r="H785" s="8" t="str">
        <f t="shared" si="186"/>
        <v xml:space="preserve"> </v>
      </c>
      <c r="I785" s="8" t="str">
        <f t="shared" si="187"/>
        <v xml:space="preserve"> </v>
      </c>
      <c r="J785" s="8" t="str">
        <f t="shared" si="188"/>
        <v xml:space="preserve"> </v>
      </c>
      <c r="K785" s="9" t="s">
        <v>1825</v>
      </c>
      <c r="L785" s="11" t="s">
        <v>1826</v>
      </c>
      <c r="M785" s="9" t="s">
        <v>1827</v>
      </c>
      <c r="N785" s="10" t="str">
        <f t="shared" si="191"/>
        <v>07 DEPT OF TRANSPORTATION &amp; DEVELOPMENT / 276 ENGINEERING AND OPERATIONS</v>
      </c>
      <c r="O785" s="17">
        <v>613004</v>
      </c>
      <c r="P785" s="9" t="s">
        <v>641</v>
      </c>
      <c r="Q785" s="11" t="s">
        <v>525</v>
      </c>
      <c r="R785" s="12">
        <v>8.2899999999999991</v>
      </c>
      <c r="S785" s="9" t="s">
        <v>3096</v>
      </c>
      <c r="T785" s="10" t="str">
        <f t="shared" si="189"/>
        <v>This facility is used for storing salvagable and unsalvagable materials, reclaim,and other large bulk items.-----Maintain existing utilization-----</v>
      </c>
      <c r="U785" s="13" t="s">
        <v>1544</v>
      </c>
      <c r="V785" s="13" t="s">
        <v>1543</v>
      </c>
    </row>
    <row r="786" spans="1:23" ht="36" customHeight="1" x14ac:dyDescent="0.2">
      <c r="A786" s="17">
        <v>613005</v>
      </c>
      <c r="B786" s="5" t="s">
        <v>1809</v>
      </c>
      <c r="C786" s="6" t="str">
        <f t="shared" si="190"/>
        <v>S</v>
      </c>
      <c r="D786" s="5" t="s">
        <v>3852</v>
      </c>
      <c r="E786" s="5" t="s">
        <v>1028</v>
      </c>
      <c r="F786" s="7" t="str">
        <f t="shared" si="184"/>
        <v xml:space="preserve">   </v>
      </c>
      <c r="G786" s="8" t="str">
        <f t="shared" si="185"/>
        <v xml:space="preserve"> </v>
      </c>
      <c r="H786" s="8" t="str">
        <f t="shared" si="186"/>
        <v xml:space="preserve"> </v>
      </c>
      <c r="I786" s="8" t="str">
        <f t="shared" si="187"/>
        <v xml:space="preserve"> </v>
      </c>
      <c r="J786" s="8" t="str">
        <f t="shared" si="188"/>
        <v xml:space="preserve"> </v>
      </c>
      <c r="K786" s="9" t="s">
        <v>1831</v>
      </c>
      <c r="L786" s="11" t="s">
        <v>1894</v>
      </c>
      <c r="M786" s="9" t="s">
        <v>1895</v>
      </c>
      <c r="N786" s="10" t="str">
        <f t="shared" si="191"/>
        <v>16 DEPT OF WILDLIFE &amp; FISHERIES / 513 OFFICE OF WILDLIFE</v>
      </c>
      <c r="O786" s="17">
        <v>613005</v>
      </c>
      <c r="P786" s="9" t="s">
        <v>642</v>
      </c>
      <c r="Q786" s="11" t="s">
        <v>525</v>
      </c>
      <c r="R786" s="12">
        <v>13192.62</v>
      </c>
      <c r="S786" s="9" t="s">
        <v>3097</v>
      </c>
      <c r="T786" s="10" t="str">
        <f t="shared" si="189"/>
        <v>WMA----------DEWEY WILLS WMA IS IN 2 PHS: CATAHOULA &amp; LASALLE SC 6-30-004</v>
      </c>
      <c r="U786" s="13" t="s">
        <v>1141</v>
      </c>
      <c r="V786" s="13" t="s">
        <v>1028</v>
      </c>
      <c r="W786" s="9" t="s">
        <v>3098</v>
      </c>
    </row>
    <row r="787" spans="1:23" ht="36" customHeight="1" x14ac:dyDescent="0.2">
      <c r="A787" s="17">
        <v>613006</v>
      </c>
      <c r="B787" s="5" t="s">
        <v>1809</v>
      </c>
      <c r="C787" s="6" t="str">
        <f t="shared" si="190"/>
        <v>S</v>
      </c>
      <c r="D787" s="5" t="s">
        <v>3852</v>
      </c>
      <c r="E787" s="5" t="s">
        <v>1028</v>
      </c>
      <c r="F787" s="7" t="str">
        <f t="shared" si="184"/>
        <v xml:space="preserve">   </v>
      </c>
      <c r="G787" s="8" t="str">
        <f t="shared" si="185"/>
        <v xml:space="preserve"> </v>
      </c>
      <c r="H787" s="8" t="str">
        <f t="shared" si="186"/>
        <v xml:space="preserve"> </v>
      </c>
      <c r="I787" s="8" t="str">
        <f t="shared" si="187"/>
        <v xml:space="preserve"> </v>
      </c>
      <c r="J787" s="8" t="str">
        <f t="shared" si="188"/>
        <v xml:space="preserve"> </v>
      </c>
      <c r="K787" s="9" t="s">
        <v>1831</v>
      </c>
      <c r="L787" s="11" t="s">
        <v>1894</v>
      </c>
      <c r="M787" s="9" t="s">
        <v>1895</v>
      </c>
      <c r="N787" s="10" t="str">
        <f t="shared" si="191"/>
        <v>16 DEPT OF WILDLIFE &amp; FISHERIES / 513 OFFICE OF WILDLIFE</v>
      </c>
      <c r="O787" s="17">
        <v>613006</v>
      </c>
      <c r="P787" s="9" t="s">
        <v>643</v>
      </c>
      <c r="Q787" s="11" t="s">
        <v>525</v>
      </c>
      <c r="R787" s="12">
        <v>1.54</v>
      </c>
      <c r="S787" s="9" t="s">
        <v>3099</v>
      </c>
      <c r="T787" s="10" t="str">
        <f t="shared" si="189"/>
        <v>DWLF BOAT LAUNCH----------CITY OF SICILY ISLAND ADVISES BOAT LAUNCH IS IN A STATE OF NEGLECT AND I S UNUSED AT PRESENT</v>
      </c>
      <c r="U787" s="13" t="s">
        <v>643</v>
      </c>
      <c r="V787" s="13" t="s">
        <v>1028</v>
      </c>
      <c r="W787" s="9" t="s">
        <v>3100</v>
      </c>
    </row>
    <row r="788" spans="1:23" ht="36" customHeight="1" x14ac:dyDescent="0.2">
      <c r="A788" s="17">
        <v>613007</v>
      </c>
      <c r="B788" s="5" t="s">
        <v>1809</v>
      </c>
      <c r="C788" s="6" t="str">
        <f t="shared" si="190"/>
        <v>S</v>
      </c>
      <c r="D788" s="5" t="s">
        <v>3852</v>
      </c>
      <c r="E788" s="5" t="s">
        <v>1028</v>
      </c>
      <c r="F788" s="7" t="str">
        <f t="shared" si="184"/>
        <v xml:space="preserve">   </v>
      </c>
      <c r="G788" s="8" t="str">
        <f t="shared" si="185"/>
        <v xml:space="preserve"> </v>
      </c>
      <c r="H788" s="8" t="str">
        <f t="shared" si="186"/>
        <v xml:space="preserve"> </v>
      </c>
      <c r="I788" s="8" t="str">
        <f t="shared" si="187"/>
        <v xml:space="preserve"> </v>
      </c>
      <c r="J788" s="8" t="str">
        <f t="shared" si="188"/>
        <v xml:space="preserve"> </v>
      </c>
      <c r="K788" s="9" t="s">
        <v>1831</v>
      </c>
      <c r="L788" s="11" t="s">
        <v>1894</v>
      </c>
      <c r="M788" s="9" t="s">
        <v>1895</v>
      </c>
      <c r="N788" s="10" t="str">
        <f t="shared" si="191"/>
        <v>16 DEPT OF WILDLIFE &amp; FISHERIES / 513 OFFICE OF WILDLIFE</v>
      </c>
      <c r="O788" s="17">
        <v>613007</v>
      </c>
      <c r="P788" s="9" t="s">
        <v>644</v>
      </c>
      <c r="Q788" s="11" t="s">
        <v>525</v>
      </c>
      <c r="R788" s="12">
        <v>5502.88</v>
      </c>
      <c r="S788" s="9" t="s">
        <v>3101</v>
      </c>
      <c r="T788" s="10" t="str">
        <f t="shared" si="189"/>
        <v>SICILY ISLAND HILL WMA----------</v>
      </c>
      <c r="U788" s="13" t="s">
        <v>1545</v>
      </c>
      <c r="V788" s="13" t="s">
        <v>1028</v>
      </c>
    </row>
    <row r="789" spans="1:23" ht="36" customHeight="1" x14ac:dyDescent="0.2">
      <c r="A789" s="17">
        <v>613008</v>
      </c>
      <c r="B789" s="5" t="s">
        <v>1809</v>
      </c>
      <c r="C789" s="6" t="str">
        <f t="shared" si="190"/>
        <v>S</v>
      </c>
      <c r="D789" s="5" t="s">
        <v>3852</v>
      </c>
      <c r="E789" s="5" t="s">
        <v>1028</v>
      </c>
      <c r="F789" s="7" t="str">
        <f t="shared" si="184"/>
        <v xml:space="preserve">   </v>
      </c>
      <c r="G789" s="8" t="str">
        <f t="shared" si="185"/>
        <v xml:space="preserve"> </v>
      </c>
      <c r="H789" s="8" t="str">
        <f t="shared" si="186"/>
        <v xml:space="preserve"> </v>
      </c>
      <c r="I789" s="8" t="str">
        <f t="shared" si="187"/>
        <v xml:space="preserve"> </v>
      </c>
      <c r="J789" s="8" t="str">
        <f t="shared" si="188"/>
        <v xml:space="preserve"> </v>
      </c>
      <c r="K789" s="9" t="s">
        <v>1831</v>
      </c>
      <c r="L789" s="11" t="s">
        <v>1894</v>
      </c>
      <c r="M789" s="9" t="s">
        <v>1895</v>
      </c>
      <c r="N789" s="10" t="str">
        <f t="shared" si="191"/>
        <v>16 DEPT OF WILDLIFE &amp; FISHERIES / 513 OFFICE OF WILDLIFE</v>
      </c>
      <c r="O789" s="17">
        <v>613008</v>
      </c>
      <c r="P789" s="9" t="s">
        <v>645</v>
      </c>
      <c r="Q789" s="11" t="s">
        <v>525</v>
      </c>
      <c r="R789" s="12">
        <v>2.3199999999999998</v>
      </c>
      <c r="S789" s="9" t="s">
        <v>3102</v>
      </c>
      <c r="T789" s="10" t="str">
        <f t="shared" si="189"/>
        <v>JONESVILLE BOAT LAUNCH----------</v>
      </c>
      <c r="U789" s="13" t="s">
        <v>645</v>
      </c>
      <c r="V789" s="13" t="s">
        <v>1028</v>
      </c>
    </row>
    <row r="790" spans="1:23" ht="36" customHeight="1" x14ac:dyDescent="0.2">
      <c r="A790" s="17">
        <v>613011</v>
      </c>
      <c r="B790" s="5" t="s">
        <v>1809</v>
      </c>
      <c r="C790" s="6" t="str">
        <f t="shared" si="190"/>
        <v>S</v>
      </c>
      <c r="D790" s="5" t="s">
        <v>3852</v>
      </c>
      <c r="E790" s="5" t="s">
        <v>1028</v>
      </c>
      <c r="F790" s="7" t="str">
        <f t="shared" si="184"/>
        <v xml:space="preserve">  L</v>
      </c>
      <c r="G790" s="8" t="str">
        <f t="shared" si="185"/>
        <v xml:space="preserve"> </v>
      </c>
      <c r="H790" s="8" t="str">
        <f t="shared" si="186"/>
        <v xml:space="preserve"> </v>
      </c>
      <c r="I790" s="8" t="str">
        <f t="shared" si="187"/>
        <v xml:space="preserve"> </v>
      </c>
      <c r="J790" s="8" t="str">
        <f t="shared" si="188"/>
        <v>L</v>
      </c>
      <c r="K790" s="9" t="s">
        <v>1856</v>
      </c>
      <c r="L790" s="11" t="s">
        <v>1857</v>
      </c>
      <c r="M790" s="9" t="s">
        <v>1858</v>
      </c>
      <c r="N790" s="10" t="str">
        <f t="shared" si="191"/>
        <v>01 EXECUTIVE DEPARTMENT / 107 DIVISION OF ADMINISTRATION</v>
      </c>
      <c r="O790" s="17">
        <v>613011</v>
      </c>
      <c r="P790" s="9" t="s">
        <v>17</v>
      </c>
      <c r="Q790" s="11" t="s">
        <v>525</v>
      </c>
      <c r="R790" s="12">
        <v>10</v>
      </c>
      <c r="S790" s="9" t="s">
        <v>3103</v>
      </c>
      <c r="T790" s="10" t="str">
        <f t="shared" si="189"/>
        <v>{TF#342.500}  BAYOU LOUIE CAMPSITE AREA LEASES-----CONTINUE CAMPSITE LEASES-----TRACT BOOK 19A, PAGE 268.</v>
      </c>
      <c r="U790" s="13" t="s">
        <v>1546</v>
      </c>
      <c r="V790" s="13" t="s">
        <v>1547</v>
      </c>
      <c r="W790" s="9" t="s">
        <v>3104</v>
      </c>
    </row>
    <row r="791" spans="1:23" ht="36" customHeight="1" x14ac:dyDescent="0.2">
      <c r="A791" s="17">
        <v>613012</v>
      </c>
      <c r="B791" s="5" t="s">
        <v>1809</v>
      </c>
      <c r="C791" s="6" t="str">
        <f t="shared" si="190"/>
        <v>S</v>
      </c>
      <c r="D791" s="5" t="s">
        <v>3852</v>
      </c>
      <c r="E791" s="5" t="s">
        <v>1028</v>
      </c>
      <c r="F791" s="7" t="str">
        <f t="shared" si="184"/>
        <v xml:space="preserve">  L</v>
      </c>
      <c r="G791" s="8" t="str">
        <f t="shared" si="185"/>
        <v xml:space="preserve"> </v>
      </c>
      <c r="H791" s="8" t="str">
        <f t="shared" si="186"/>
        <v xml:space="preserve"> </v>
      </c>
      <c r="I791" s="8" t="str">
        <f t="shared" si="187"/>
        <v xml:space="preserve"> </v>
      </c>
      <c r="J791" s="8" t="str">
        <f t="shared" si="188"/>
        <v>L</v>
      </c>
      <c r="K791" s="9" t="s">
        <v>1856</v>
      </c>
      <c r="L791" s="11" t="s">
        <v>1857</v>
      </c>
      <c r="M791" s="9" t="s">
        <v>1858</v>
      </c>
      <c r="N791" s="10" t="str">
        <f t="shared" si="191"/>
        <v>01 EXECUTIVE DEPARTMENT / 107 DIVISION OF ADMINISTRATION</v>
      </c>
      <c r="O791" s="17">
        <v>613012</v>
      </c>
      <c r="P791" s="9" t="s">
        <v>17</v>
      </c>
      <c r="Q791" s="11" t="s">
        <v>525</v>
      </c>
      <c r="R791" s="12">
        <v>10</v>
      </c>
      <c r="S791" s="9" t="s">
        <v>3105</v>
      </c>
      <c r="T791" s="10" t="str">
        <f t="shared" si="189"/>
        <v>{TF#342.500}  BAYOU LOUIE CAMPSITE AREA LEASES-----CONTINUE CAMPSITE LEASES-----TRACT BOOK 19A, PAGE 268.</v>
      </c>
      <c r="U791" s="13" t="s">
        <v>1546</v>
      </c>
      <c r="V791" s="13" t="s">
        <v>1547</v>
      </c>
      <c r="W791" s="9" t="s">
        <v>3104</v>
      </c>
    </row>
    <row r="792" spans="1:23" ht="36" customHeight="1" x14ac:dyDescent="0.2">
      <c r="A792" s="17">
        <v>613013</v>
      </c>
      <c r="B792" s="5" t="s">
        <v>1809</v>
      </c>
      <c r="C792" s="6" t="str">
        <f t="shared" si="190"/>
        <v>S</v>
      </c>
      <c r="D792" s="5" t="s">
        <v>3852</v>
      </c>
      <c r="E792" s="5" t="s">
        <v>1028</v>
      </c>
      <c r="F792" s="7" t="str">
        <f t="shared" si="184"/>
        <v xml:space="preserve">  L</v>
      </c>
      <c r="G792" s="8" t="str">
        <f t="shared" si="185"/>
        <v xml:space="preserve"> </v>
      </c>
      <c r="H792" s="8" t="str">
        <f t="shared" si="186"/>
        <v xml:space="preserve"> </v>
      </c>
      <c r="I792" s="8" t="str">
        <f t="shared" si="187"/>
        <v xml:space="preserve"> </v>
      </c>
      <c r="J792" s="8" t="str">
        <f t="shared" si="188"/>
        <v>L</v>
      </c>
      <c r="K792" s="9" t="s">
        <v>1856</v>
      </c>
      <c r="L792" s="11" t="s">
        <v>1857</v>
      </c>
      <c r="M792" s="9" t="s">
        <v>1858</v>
      </c>
      <c r="N792" s="10" t="str">
        <f t="shared" si="191"/>
        <v>01 EXECUTIVE DEPARTMENT / 107 DIVISION OF ADMINISTRATION</v>
      </c>
      <c r="O792" s="17">
        <v>613013</v>
      </c>
      <c r="P792" s="9" t="s">
        <v>17</v>
      </c>
      <c r="Q792" s="11" t="s">
        <v>525</v>
      </c>
      <c r="R792" s="12">
        <v>40</v>
      </c>
      <c r="S792" s="9" t="s">
        <v>3106</v>
      </c>
      <c r="T792" s="10" t="str">
        <f t="shared" si="189"/>
        <v>{TF#331.750}  AGRICULTURAL LEASE 2789-----CONTINUE TO LEASE FOR AGRICULTURAL RIGHTS-----STATE TRACT BOOK 19A, PG 162. STATE GAVE OUT SW OF NE, N/2 OF SE &amp; NE O F SW WHICH WAS NEVER REQUESTED &amp; APPROVED.</v>
      </c>
      <c r="U792" s="13" t="s">
        <v>1548</v>
      </c>
      <c r="V792" s="13" t="s">
        <v>1549</v>
      </c>
      <c r="W792" s="9" t="s">
        <v>3107</v>
      </c>
    </row>
    <row r="793" spans="1:23" ht="36" customHeight="1" x14ac:dyDescent="0.2">
      <c r="A793" s="17">
        <v>613015</v>
      </c>
      <c r="B793" s="5" t="s">
        <v>1809</v>
      </c>
      <c r="C793" s="6" t="str">
        <f t="shared" si="190"/>
        <v>L</v>
      </c>
      <c r="D793" s="5" t="s">
        <v>1028</v>
      </c>
      <c r="E793" s="5" t="s">
        <v>3850</v>
      </c>
      <c r="F793" s="7" t="str">
        <f t="shared" si="184"/>
        <v xml:space="preserve">  L</v>
      </c>
      <c r="G793" s="8" t="str">
        <f t="shared" si="185"/>
        <v xml:space="preserve"> </v>
      </c>
      <c r="H793" s="8" t="str">
        <f t="shared" si="186"/>
        <v xml:space="preserve"> </v>
      </c>
      <c r="I793" s="8" t="str">
        <f t="shared" si="187"/>
        <v xml:space="preserve"> </v>
      </c>
      <c r="J793" s="8" t="str">
        <f t="shared" si="188"/>
        <v>L</v>
      </c>
      <c r="K793" s="9" t="s">
        <v>1825</v>
      </c>
      <c r="L793" s="11" t="s">
        <v>1826</v>
      </c>
      <c r="M793" s="9" t="s">
        <v>1827</v>
      </c>
      <c r="N793" s="10" t="str">
        <f t="shared" si="191"/>
        <v>07 DEPT OF TRANSPORTATION &amp; DEVELOPMENT / 276 ENGINEERING AND OPERATIONS</v>
      </c>
      <c r="O793" s="17">
        <v>613015</v>
      </c>
      <c r="P793" s="9" t="s">
        <v>646</v>
      </c>
      <c r="Q793" s="11" t="s">
        <v>525</v>
      </c>
      <c r="R793" s="12">
        <v>4.2</v>
      </c>
      <c r="S793" s="9" t="s">
        <v>3108</v>
      </c>
      <c r="T793" s="10" t="str">
        <f t="shared" si="189"/>
        <v>Microwave Tower for DOTD communications (Voice, Data, and Video)-----Same-----10 YR. LEASE TO BE USED AS A RADIO TOWER FACILITY. LEASE ENDS 9/19/1996. STATE PROJECT #600-09-11.</v>
      </c>
      <c r="U793" s="13" t="s">
        <v>1038</v>
      </c>
      <c r="V793" s="13" t="s">
        <v>1031</v>
      </c>
      <c r="W793" s="9" t="s">
        <v>3109</v>
      </c>
    </row>
    <row r="794" spans="1:23" ht="36" customHeight="1" x14ac:dyDescent="0.2">
      <c r="A794" s="17">
        <v>613016</v>
      </c>
      <c r="B794" s="5" t="s">
        <v>1809</v>
      </c>
      <c r="C794" s="6" t="str">
        <f t="shared" si="190"/>
        <v>L</v>
      </c>
      <c r="D794" s="5" t="s">
        <v>1028</v>
      </c>
      <c r="E794" s="5" t="s">
        <v>3850</v>
      </c>
      <c r="F794" s="7" t="str">
        <f t="shared" si="184"/>
        <v xml:space="preserve">   </v>
      </c>
      <c r="G794" s="8" t="str">
        <f t="shared" si="185"/>
        <v xml:space="preserve"> </v>
      </c>
      <c r="H794" s="8" t="str">
        <f t="shared" si="186"/>
        <v xml:space="preserve"> </v>
      </c>
      <c r="I794" s="8" t="str">
        <f t="shared" si="187"/>
        <v xml:space="preserve"> </v>
      </c>
      <c r="J794" s="8" t="str">
        <f t="shared" si="188"/>
        <v xml:space="preserve"> </v>
      </c>
      <c r="K794" s="9" t="s">
        <v>1825</v>
      </c>
      <c r="L794" s="11" t="s">
        <v>1826</v>
      </c>
      <c r="M794" s="9" t="s">
        <v>1827</v>
      </c>
      <c r="N794" s="10" t="str">
        <f t="shared" si="191"/>
        <v>07 DEPT OF TRANSPORTATION &amp; DEVELOPMENT / 276 ENGINEERING AND OPERATIONS</v>
      </c>
      <c r="O794" s="17">
        <v>613016</v>
      </c>
      <c r="P794" s="9" t="s">
        <v>647</v>
      </c>
      <c r="Q794" s="11" t="s">
        <v>525</v>
      </c>
      <c r="R794" s="12">
        <v>0</v>
      </c>
      <c r="S794" s="9" t="s">
        <v>3110</v>
      </c>
      <c r="T794" s="10" t="str">
        <f t="shared" si="189"/>
        <v>Approach and docking facility for utilization of ferry operations.-----Maintain existing utilization-----DOTD, PARISH POLICE JURY, AND PUBLIC HAVE EASEMENT FOR ACCESS TO RIVER B ANK FOR FERRY LANDING.</v>
      </c>
      <c r="U794" s="13" t="s">
        <v>1550</v>
      </c>
      <c r="V794" s="13" t="s">
        <v>1543</v>
      </c>
      <c r="W794" s="9" t="s">
        <v>3111</v>
      </c>
    </row>
    <row r="795" spans="1:23" ht="36" customHeight="1" x14ac:dyDescent="0.2">
      <c r="A795" s="17">
        <v>613017</v>
      </c>
      <c r="B795" s="5" t="s">
        <v>1809</v>
      </c>
      <c r="C795" s="6" t="str">
        <f t="shared" si="190"/>
        <v>S</v>
      </c>
      <c r="D795" s="5" t="s">
        <v>3852</v>
      </c>
      <c r="E795" s="5" t="s">
        <v>1028</v>
      </c>
      <c r="F795" s="7" t="str">
        <f t="shared" si="184"/>
        <v xml:space="preserve">   </v>
      </c>
      <c r="G795" s="8" t="str">
        <f t="shared" si="185"/>
        <v xml:space="preserve"> </v>
      </c>
      <c r="H795" s="8" t="str">
        <f t="shared" si="186"/>
        <v xml:space="preserve"> </v>
      </c>
      <c r="I795" s="8" t="str">
        <f t="shared" si="187"/>
        <v xml:space="preserve"> </v>
      </c>
      <c r="J795" s="8" t="str">
        <f t="shared" si="188"/>
        <v xml:space="preserve"> </v>
      </c>
      <c r="K795" s="9" t="s">
        <v>1831</v>
      </c>
      <c r="L795" s="11" t="s">
        <v>1894</v>
      </c>
      <c r="M795" s="9" t="s">
        <v>1895</v>
      </c>
      <c r="N795" s="10" t="str">
        <f t="shared" si="191"/>
        <v>16 DEPT OF WILDLIFE &amp; FISHERIES / 513 OFFICE OF WILDLIFE</v>
      </c>
      <c r="O795" s="17">
        <v>613017</v>
      </c>
      <c r="P795" s="9" t="s">
        <v>648</v>
      </c>
      <c r="Q795" s="11" t="s">
        <v>525</v>
      </c>
      <c r="R795" s="12">
        <v>9678.4</v>
      </c>
      <c r="S795" s="9" t="s">
        <v>3112</v>
      </c>
      <c r="T795" s="10" t="str">
        <f t="shared" si="189"/>
        <v>WMA----------BOEUF WMA IN CATAHOULA; IN FRANKLIN (S.C. 8-21-030); &amp; IN CALDWELL (S.C. 8-11-001).</v>
      </c>
      <c r="U795" s="13" t="s">
        <v>1141</v>
      </c>
      <c r="V795" s="13" t="s">
        <v>1028</v>
      </c>
      <c r="W795" s="9" t="s">
        <v>3113</v>
      </c>
    </row>
    <row r="796" spans="1:23" ht="36" customHeight="1" x14ac:dyDescent="0.2">
      <c r="A796" s="17">
        <v>613018</v>
      </c>
      <c r="B796" s="5" t="s">
        <v>1809</v>
      </c>
      <c r="C796" s="6" t="str">
        <f t="shared" si="190"/>
        <v>S</v>
      </c>
      <c r="D796" s="5" t="s">
        <v>3852</v>
      </c>
      <c r="E796" s="5" t="s">
        <v>1028</v>
      </c>
      <c r="F796" s="7" t="str">
        <f t="shared" si="184"/>
        <v xml:space="preserve">   </v>
      </c>
      <c r="G796" s="8" t="str">
        <f t="shared" si="185"/>
        <v xml:space="preserve"> </v>
      </c>
      <c r="H796" s="8" t="str">
        <f t="shared" si="186"/>
        <v xml:space="preserve"> </v>
      </c>
      <c r="I796" s="8" t="str">
        <f t="shared" si="187"/>
        <v xml:space="preserve"> </v>
      </c>
      <c r="J796" s="8" t="str">
        <f t="shared" si="188"/>
        <v xml:space="preserve"> </v>
      </c>
      <c r="K796" s="9" t="s">
        <v>2096</v>
      </c>
      <c r="L796" s="11" t="s">
        <v>2082</v>
      </c>
      <c r="M796" s="9" t="s">
        <v>2083</v>
      </c>
      <c r="N796" s="10" t="str">
        <f t="shared" si="191"/>
        <v>04G DEPT OF AGRICULTURE &amp; FORESTRY / 160 AGRICULTURE AND FORESTRY</v>
      </c>
      <c r="O796" s="17">
        <v>613018</v>
      </c>
      <c r="P796" s="9" t="s">
        <v>649</v>
      </c>
      <c r="Q796" s="11" t="s">
        <v>525</v>
      </c>
      <c r="R796" s="12">
        <v>4.95</v>
      </c>
      <c r="S796" s="9" t="s">
        <v>3114</v>
      </c>
      <c r="T796" s="10" t="str">
        <f t="shared" si="189"/>
        <v>----------TO BE USED FOR BOLL WEEVIL PROGRAM.</v>
      </c>
      <c r="U796" s="13" t="s">
        <v>1028</v>
      </c>
      <c r="V796" s="13" t="s">
        <v>1028</v>
      </c>
      <c r="W796" s="9" t="s">
        <v>3115</v>
      </c>
    </row>
    <row r="797" spans="1:23" ht="36" customHeight="1" x14ac:dyDescent="0.2">
      <c r="A797" s="17">
        <v>613019</v>
      </c>
      <c r="B797" s="5" t="s">
        <v>1809</v>
      </c>
      <c r="C797" s="6" t="str">
        <f t="shared" si="190"/>
        <v>S</v>
      </c>
      <c r="D797" s="5" t="s">
        <v>3852</v>
      </c>
      <c r="E797" s="5" t="s">
        <v>1028</v>
      </c>
      <c r="F797" s="7" t="str">
        <f t="shared" si="184"/>
        <v xml:space="preserve">  L</v>
      </c>
      <c r="G797" s="8" t="str">
        <f t="shared" si="185"/>
        <v xml:space="preserve"> </v>
      </c>
      <c r="H797" s="8" t="str">
        <f t="shared" si="186"/>
        <v xml:space="preserve"> </v>
      </c>
      <c r="I797" s="8" t="str">
        <f t="shared" si="187"/>
        <v xml:space="preserve"> </v>
      </c>
      <c r="J797" s="8" t="str">
        <f t="shared" si="188"/>
        <v>L</v>
      </c>
      <c r="K797" s="9" t="s">
        <v>1856</v>
      </c>
      <c r="L797" s="11" t="s">
        <v>1857</v>
      </c>
      <c r="M797" s="9" t="s">
        <v>1858</v>
      </c>
      <c r="N797" s="10" t="str">
        <f t="shared" si="191"/>
        <v>01 EXECUTIVE DEPARTMENT / 107 DIVISION OF ADMINISTRATION</v>
      </c>
      <c r="O797" s="17">
        <v>613019</v>
      </c>
      <c r="P797" s="9" t="s">
        <v>561</v>
      </c>
      <c r="Q797" s="11" t="s">
        <v>525</v>
      </c>
      <c r="R797" s="12">
        <v>200</v>
      </c>
      <c r="T797" s="10" t="str">
        <f t="shared" si="189"/>
        <v>AGRICULTURAL LEASE 2789-----CONTINUE AGRICULTURAL LEASE-----</v>
      </c>
      <c r="U797" s="13" t="s">
        <v>1551</v>
      </c>
      <c r="V797" s="13" t="s">
        <v>1552</v>
      </c>
    </row>
    <row r="798" spans="1:23" ht="36" customHeight="1" x14ac:dyDescent="0.2">
      <c r="A798" s="17">
        <v>615001</v>
      </c>
      <c r="B798" s="5" t="s">
        <v>1809</v>
      </c>
      <c r="C798" s="6" t="str">
        <f t="shared" si="190"/>
        <v>L</v>
      </c>
      <c r="D798" s="5" t="s">
        <v>1028</v>
      </c>
      <c r="E798" s="5" t="s">
        <v>3850</v>
      </c>
      <c r="F798" s="7" t="str">
        <f t="shared" si="184"/>
        <v xml:space="preserve">   </v>
      </c>
      <c r="G798" s="8" t="str">
        <f t="shared" si="185"/>
        <v xml:space="preserve"> </v>
      </c>
      <c r="H798" s="8" t="str">
        <f t="shared" si="186"/>
        <v xml:space="preserve"> </v>
      </c>
      <c r="I798" s="8" t="str">
        <f t="shared" si="187"/>
        <v xml:space="preserve"> </v>
      </c>
      <c r="J798" s="8" t="str">
        <f t="shared" si="188"/>
        <v xml:space="preserve"> </v>
      </c>
      <c r="K798" s="9" t="s">
        <v>1825</v>
      </c>
      <c r="L798" s="11" t="s">
        <v>1826</v>
      </c>
      <c r="M798" s="9" t="s">
        <v>1827</v>
      </c>
      <c r="N798" s="10" t="str">
        <f t="shared" si="191"/>
        <v>07 DEPT OF TRANSPORTATION &amp; DEVELOPMENT / 276 ENGINEERING AND OPERATIONS</v>
      </c>
      <c r="O798" s="17">
        <v>615001</v>
      </c>
      <c r="P798" s="9" t="s">
        <v>650</v>
      </c>
      <c r="Q798" s="11" t="s">
        <v>651</v>
      </c>
      <c r="R798" s="12">
        <v>0</v>
      </c>
      <c r="S798" s="9" t="s">
        <v>3116</v>
      </c>
      <c r="T798" s="10" t="str">
        <f t="shared" si="189"/>
        <v>Not owned by DOTD just within right of way.-----N/A-----FORMERLY CRT OFFICE OF TOURISM RECEPTION CENTER - CRT MOVED OUT. DOTD H AS R-O-W ACROSS LAND FROM 1947. *** SEE DOC 2 - DOTD ALL</v>
      </c>
      <c r="U798" s="13" t="s">
        <v>1553</v>
      </c>
      <c r="V798" s="13" t="s">
        <v>1304</v>
      </c>
      <c r="W798" s="9" t="s">
        <v>3117</v>
      </c>
    </row>
    <row r="799" spans="1:23" ht="36" customHeight="1" x14ac:dyDescent="0.2">
      <c r="A799" s="17">
        <v>615002</v>
      </c>
      <c r="B799" s="5" t="s">
        <v>1809</v>
      </c>
      <c r="C799" s="6" t="str">
        <f t="shared" si="190"/>
        <v>S</v>
      </c>
      <c r="D799" s="5" t="s">
        <v>3852</v>
      </c>
      <c r="E799" s="5" t="s">
        <v>1028</v>
      </c>
      <c r="F799" s="7" t="str">
        <f t="shared" si="184"/>
        <v xml:space="preserve">   </v>
      </c>
      <c r="G799" s="8" t="str">
        <f t="shared" si="185"/>
        <v xml:space="preserve"> </v>
      </c>
      <c r="H799" s="8" t="str">
        <f t="shared" si="186"/>
        <v xml:space="preserve"> </v>
      </c>
      <c r="I799" s="8" t="str">
        <f t="shared" si="187"/>
        <v xml:space="preserve"> </v>
      </c>
      <c r="J799" s="8" t="str">
        <f t="shared" si="188"/>
        <v xml:space="preserve"> </v>
      </c>
      <c r="K799" s="9" t="s">
        <v>1856</v>
      </c>
      <c r="L799" s="11" t="s">
        <v>1892</v>
      </c>
      <c r="M799" s="9" t="s">
        <v>1893</v>
      </c>
      <c r="N799" s="10" t="str">
        <f t="shared" si="191"/>
        <v>01 EXECUTIVE DEPARTMENT / 112 DEPT OF MILITARY AFFAIRS</v>
      </c>
      <c r="O799" s="17">
        <v>615002</v>
      </c>
      <c r="P799" s="9" t="s">
        <v>652</v>
      </c>
      <c r="Q799" s="11" t="s">
        <v>651</v>
      </c>
      <c r="R799" s="12">
        <v>11.28</v>
      </c>
      <c r="S799" s="9" t="s">
        <v>3118</v>
      </c>
      <c r="T799" s="10" t="str">
        <f t="shared" si="189"/>
        <v>Houses Det 1, 1086 Trans Company-----Houses Det 1, 1086 Trans Company-----</v>
      </c>
      <c r="U799" s="13" t="s">
        <v>1554</v>
      </c>
      <c r="V799" s="13" t="s">
        <v>1554</v>
      </c>
    </row>
    <row r="800" spans="1:23" ht="36" customHeight="1" x14ac:dyDescent="0.2">
      <c r="A800" s="18">
        <v>615003</v>
      </c>
      <c r="B800" s="5" t="s">
        <v>1809</v>
      </c>
      <c r="C800" s="6" t="str">
        <f t="shared" si="190"/>
        <v>S</v>
      </c>
      <c r="D800" s="5" t="s">
        <v>3852</v>
      </c>
      <c r="E800" s="5" t="s">
        <v>1028</v>
      </c>
      <c r="F800" s="7" t="str">
        <f t="shared" si="184"/>
        <v xml:space="preserve">   </v>
      </c>
      <c r="G800" s="8" t="str">
        <f t="shared" si="185"/>
        <v xml:space="preserve"> </v>
      </c>
      <c r="H800" s="8" t="str">
        <f t="shared" si="186"/>
        <v xml:space="preserve"> </v>
      </c>
      <c r="I800" s="8" t="str">
        <f t="shared" si="187"/>
        <v xml:space="preserve"> </v>
      </c>
      <c r="J800" s="8" t="str">
        <f t="shared" si="188"/>
        <v xml:space="preserve"> </v>
      </c>
      <c r="K800" s="9" t="s">
        <v>1810</v>
      </c>
      <c r="L800" s="11" t="s">
        <v>1811</v>
      </c>
      <c r="M800" s="9" t="s">
        <v>1812</v>
      </c>
      <c r="N800" s="10" t="str">
        <f t="shared" si="191"/>
        <v>19A HIGHER EDUCATION / 649 BD OF SUPRS-COMM &amp; TECH COLL</v>
      </c>
      <c r="O800" s="18">
        <v>615003</v>
      </c>
      <c r="P800" s="9" t="s">
        <v>653</v>
      </c>
      <c r="Q800" s="11" t="s">
        <v>651</v>
      </c>
      <c r="R800" s="12">
        <v>6.23</v>
      </c>
      <c r="S800" s="9" t="s">
        <v>3119</v>
      </c>
      <c r="T800" s="10" t="str">
        <f t="shared" si="189"/>
        <v>----------FORMERLY CALLED CONCORDIA PARISH TRADE SCHOOL.</v>
      </c>
      <c r="U800" s="13" t="s">
        <v>1028</v>
      </c>
      <c r="V800" s="13" t="s">
        <v>1028</v>
      </c>
      <c r="W800" s="9" t="s">
        <v>3120</v>
      </c>
    </row>
    <row r="801" spans="1:23" ht="36" customHeight="1" x14ac:dyDescent="0.2">
      <c r="A801" s="17">
        <v>615004</v>
      </c>
      <c r="B801" s="5" t="s">
        <v>1809</v>
      </c>
      <c r="C801" s="6" t="str">
        <f t="shared" si="190"/>
        <v>S</v>
      </c>
      <c r="D801" s="5" t="s">
        <v>3852</v>
      </c>
      <c r="E801" s="5" t="s">
        <v>1028</v>
      </c>
      <c r="F801" s="7" t="str">
        <f t="shared" si="184"/>
        <v xml:space="preserve">   </v>
      </c>
      <c r="G801" s="8" t="str">
        <f t="shared" si="185"/>
        <v xml:space="preserve"> </v>
      </c>
      <c r="H801" s="8" t="str">
        <f t="shared" si="186"/>
        <v xml:space="preserve"> </v>
      </c>
      <c r="I801" s="8" t="str">
        <f t="shared" si="187"/>
        <v xml:space="preserve"> </v>
      </c>
      <c r="J801" s="8" t="str">
        <f t="shared" si="188"/>
        <v xml:space="preserve"> </v>
      </c>
      <c r="K801" s="9" t="s">
        <v>1831</v>
      </c>
      <c r="L801" s="11" t="s">
        <v>1894</v>
      </c>
      <c r="M801" s="9" t="s">
        <v>1895</v>
      </c>
      <c r="N801" s="10" t="str">
        <f t="shared" si="191"/>
        <v>16 DEPT OF WILDLIFE &amp; FISHERIES / 513 OFFICE OF WILDLIFE</v>
      </c>
      <c r="O801" s="17">
        <v>615004</v>
      </c>
      <c r="P801" s="9" t="s">
        <v>654</v>
      </c>
      <c r="Q801" s="11" t="s">
        <v>651</v>
      </c>
      <c r="R801" s="12">
        <v>6.64</v>
      </c>
      <c r="S801" s="9" t="s">
        <v>3883</v>
      </c>
      <c r="T801" s="10" t="str">
        <f t="shared" si="189"/>
        <v>DECLARED BY AGENCY TO BE NONESSENTIAL - TRANSFERRED TO DOA/OSL FOR DISPOSAL - LEGISLATIVE COMMITTEES GRANTED APPROVAL IN 2012 TO SELL FOR $84,000----------NEED TO UPDATE IN LaGOV</v>
      </c>
      <c r="U801" s="13" t="s">
        <v>3877</v>
      </c>
      <c r="W801" s="9" t="s">
        <v>3878</v>
      </c>
    </row>
    <row r="802" spans="1:23" ht="36" customHeight="1" x14ac:dyDescent="0.2">
      <c r="A802" s="17">
        <v>615015</v>
      </c>
      <c r="B802" s="5" t="s">
        <v>1809</v>
      </c>
      <c r="C802" s="6" t="str">
        <f t="shared" si="190"/>
        <v>S</v>
      </c>
      <c r="D802" s="5" t="s">
        <v>3852</v>
      </c>
      <c r="E802" s="5" t="s">
        <v>1028</v>
      </c>
      <c r="F802" s="7" t="str">
        <f t="shared" si="184"/>
        <v xml:space="preserve">   </v>
      </c>
      <c r="G802" s="8" t="str">
        <f t="shared" si="185"/>
        <v xml:space="preserve"> </v>
      </c>
      <c r="H802" s="8" t="str">
        <f t="shared" si="186"/>
        <v xml:space="preserve"> </v>
      </c>
      <c r="I802" s="8" t="str">
        <f t="shared" si="187"/>
        <v xml:space="preserve"> </v>
      </c>
      <c r="J802" s="8" t="str">
        <f t="shared" si="188"/>
        <v xml:space="preserve"> </v>
      </c>
      <c r="K802" s="9" t="s">
        <v>1831</v>
      </c>
      <c r="L802" s="11" t="s">
        <v>1894</v>
      </c>
      <c r="M802" s="9" t="s">
        <v>1895</v>
      </c>
      <c r="N802" s="10" t="str">
        <f t="shared" si="191"/>
        <v>16 DEPT OF WILDLIFE &amp; FISHERIES / 513 OFFICE OF WILDLIFE</v>
      </c>
      <c r="O802" s="17">
        <v>615015</v>
      </c>
      <c r="P802" s="9" t="s">
        <v>655</v>
      </c>
      <c r="Q802" s="11" t="s">
        <v>651</v>
      </c>
      <c r="R802" s="12">
        <v>0.75</v>
      </c>
      <c r="S802" s="9" t="s">
        <v>3121</v>
      </c>
      <c r="T802" s="10" t="str">
        <f t="shared" si="189"/>
        <v>BOAT LAUNCH AND RAMP----------</v>
      </c>
      <c r="U802" s="13" t="s">
        <v>1534</v>
      </c>
      <c r="V802" s="13" t="s">
        <v>1028</v>
      </c>
    </row>
    <row r="803" spans="1:23" ht="36" customHeight="1" x14ac:dyDescent="0.2">
      <c r="A803" s="17">
        <v>615016</v>
      </c>
      <c r="B803" s="5" t="s">
        <v>1809</v>
      </c>
      <c r="C803" s="6" t="str">
        <f t="shared" si="190"/>
        <v>S</v>
      </c>
      <c r="D803" s="5" t="s">
        <v>3852</v>
      </c>
      <c r="E803" s="5" t="s">
        <v>1028</v>
      </c>
      <c r="F803" s="7" t="str">
        <f t="shared" si="184"/>
        <v xml:space="preserve">   </v>
      </c>
      <c r="G803" s="8" t="str">
        <f t="shared" si="185"/>
        <v xml:space="preserve"> </v>
      </c>
      <c r="H803" s="8" t="str">
        <f t="shared" si="186"/>
        <v xml:space="preserve"> </v>
      </c>
      <c r="I803" s="8" t="str">
        <f t="shared" si="187"/>
        <v xml:space="preserve"> </v>
      </c>
      <c r="J803" s="8" t="str">
        <f t="shared" si="188"/>
        <v xml:space="preserve"> </v>
      </c>
      <c r="K803" s="9" t="s">
        <v>1831</v>
      </c>
      <c r="L803" s="11" t="s">
        <v>1894</v>
      </c>
      <c r="M803" s="9" t="s">
        <v>1895</v>
      </c>
      <c r="N803" s="10" t="str">
        <f t="shared" si="191"/>
        <v>16 DEPT OF WILDLIFE &amp; FISHERIES / 513 OFFICE OF WILDLIFE</v>
      </c>
      <c r="O803" s="17">
        <v>615016</v>
      </c>
      <c r="P803" s="9" t="s">
        <v>656</v>
      </c>
      <c r="Q803" s="11" t="s">
        <v>651</v>
      </c>
      <c r="R803" s="12">
        <v>0.8</v>
      </c>
      <c r="S803" s="9" t="s">
        <v>3122</v>
      </c>
      <c r="T803" s="10" t="str">
        <f t="shared" si="189"/>
        <v>BOAT LAUNCH AND RAMP----------</v>
      </c>
      <c r="U803" s="13" t="s">
        <v>1534</v>
      </c>
      <c r="V803" s="13" t="s">
        <v>1028</v>
      </c>
    </row>
    <row r="804" spans="1:23" ht="36" customHeight="1" x14ac:dyDescent="0.2">
      <c r="A804" s="17">
        <v>615027</v>
      </c>
      <c r="B804" s="5" t="s">
        <v>1809</v>
      </c>
      <c r="C804" s="6" t="str">
        <f t="shared" si="190"/>
        <v>S</v>
      </c>
      <c r="D804" s="5" t="s">
        <v>3852</v>
      </c>
      <c r="E804" s="5" t="s">
        <v>1028</v>
      </c>
      <c r="F804" s="7" t="str">
        <f t="shared" ref="F804:F860" si="200">CONCATENATE(H804,I804,J804)</f>
        <v xml:space="preserve">R  </v>
      </c>
      <c r="G804" s="8" t="str">
        <f t="shared" ref="G804:G860" si="201">IFERROR(IF(SEARCH("*SELL*",V804,1),"S")," ")</f>
        <v xml:space="preserve"> </v>
      </c>
      <c r="H804" s="8" t="str">
        <f t="shared" ref="H804:H860" si="202">IFERROR(IF(SEARCH("*RECREAT*",T804,1),"R")," ")</f>
        <v>R</v>
      </c>
      <c r="I804" s="8" t="str">
        <f t="shared" ref="I804:I860" si="203">IFERROR(IF(SEARCH("*TIMBER*",T804,1),"T")," ")</f>
        <v xml:space="preserve"> </v>
      </c>
      <c r="J804" s="8" t="str">
        <f t="shared" ref="J804:J860" si="204">IFERROR(IF(SEARCH("*LEAS*",T804,1),"L")," ")</f>
        <v xml:space="preserve"> </v>
      </c>
      <c r="K804" s="9" t="s">
        <v>1856</v>
      </c>
      <c r="L804" s="11" t="s">
        <v>1857</v>
      </c>
      <c r="M804" s="9" t="s">
        <v>1858</v>
      </c>
      <c r="N804" s="10" t="str">
        <f t="shared" si="191"/>
        <v>01 EXECUTIVE DEPARTMENT / 107 DIVISION OF ADMINISTRATION</v>
      </c>
      <c r="O804" s="17">
        <v>615027</v>
      </c>
      <c r="P804" s="9" t="s">
        <v>149</v>
      </c>
      <c r="Q804" s="11" t="s">
        <v>651</v>
      </c>
      <c r="R804" s="12">
        <v>170.04</v>
      </c>
      <c r="S804" s="9" t="s">
        <v>3123</v>
      </c>
      <c r="T804" s="10" t="str">
        <f t="shared" ref="T804:T860" si="205">CONCATENATE(U804,"-----",V804,"-----",W804)</f>
        <v>{TF#372.500}  RECREATION-----RECREATION-----SCHOOL INDEMNITY LAND. STATE TRACT BOOK 19, PAGE 35.</v>
      </c>
      <c r="U804" s="13" t="s">
        <v>1555</v>
      </c>
      <c r="V804" s="13" t="s">
        <v>1310</v>
      </c>
      <c r="W804" s="9" t="s">
        <v>3124</v>
      </c>
    </row>
    <row r="805" spans="1:23" ht="36" customHeight="1" x14ac:dyDescent="0.2">
      <c r="A805" s="17">
        <v>615028</v>
      </c>
      <c r="B805" s="5" t="s">
        <v>1809</v>
      </c>
      <c r="C805" s="6" t="str">
        <f t="shared" si="190"/>
        <v>S</v>
      </c>
      <c r="D805" s="5" t="s">
        <v>3852</v>
      </c>
      <c r="E805" s="5" t="s">
        <v>1028</v>
      </c>
      <c r="F805" s="7" t="str">
        <f t="shared" si="200"/>
        <v xml:space="preserve">R  </v>
      </c>
      <c r="G805" s="8" t="str">
        <f t="shared" si="201"/>
        <v xml:space="preserve"> </v>
      </c>
      <c r="H805" s="8" t="str">
        <f t="shared" si="202"/>
        <v>R</v>
      </c>
      <c r="I805" s="8" t="str">
        <f t="shared" si="203"/>
        <v xml:space="preserve"> </v>
      </c>
      <c r="J805" s="8" t="str">
        <f t="shared" si="204"/>
        <v xml:space="preserve"> </v>
      </c>
      <c r="K805" s="9" t="s">
        <v>1856</v>
      </c>
      <c r="L805" s="11" t="s">
        <v>1857</v>
      </c>
      <c r="M805" s="9" t="s">
        <v>1858</v>
      </c>
      <c r="N805" s="10" t="str">
        <f t="shared" si="191"/>
        <v>01 EXECUTIVE DEPARTMENT / 107 DIVISION OF ADMINISTRATION</v>
      </c>
      <c r="O805" s="17">
        <v>615028</v>
      </c>
      <c r="P805" s="9" t="s">
        <v>149</v>
      </c>
      <c r="Q805" s="11" t="s">
        <v>651</v>
      </c>
      <c r="R805" s="12">
        <v>159.36000000000001</v>
      </c>
      <c r="S805" s="9" t="s">
        <v>3125</v>
      </c>
      <c r="T805" s="10" t="str">
        <f t="shared" si="205"/>
        <v>{TF#372.500}  RECREATION-----RECREATION-----SCHOOL INDEMNITY LAND TRACT BOOK 19, PAGE 35.</v>
      </c>
      <c r="U805" s="13" t="s">
        <v>1555</v>
      </c>
      <c r="V805" s="13" t="s">
        <v>1310</v>
      </c>
      <c r="W805" s="9" t="s">
        <v>3126</v>
      </c>
    </row>
    <row r="806" spans="1:23" ht="36" customHeight="1" x14ac:dyDescent="0.2">
      <c r="A806" s="17">
        <v>615029</v>
      </c>
      <c r="B806" s="5" t="s">
        <v>1809</v>
      </c>
      <c r="C806" s="6" t="str">
        <f t="shared" ref="C806:C863" si="206">IF(CONCATENATE(D806,E806)="SL","M",CONCATENATE(D806,E806))</f>
        <v>S</v>
      </c>
      <c r="D806" s="5" t="s">
        <v>3852</v>
      </c>
      <c r="E806" s="5" t="s">
        <v>1028</v>
      </c>
      <c r="F806" s="7" t="str">
        <f t="shared" si="200"/>
        <v xml:space="preserve">R  </v>
      </c>
      <c r="G806" s="8" t="str">
        <f t="shared" si="201"/>
        <v xml:space="preserve"> </v>
      </c>
      <c r="H806" s="8" t="str">
        <f t="shared" si="202"/>
        <v>R</v>
      </c>
      <c r="I806" s="8" t="str">
        <f t="shared" si="203"/>
        <v xml:space="preserve"> </v>
      </c>
      <c r="J806" s="8" t="str">
        <f t="shared" si="204"/>
        <v xml:space="preserve"> </v>
      </c>
      <c r="K806" s="9" t="s">
        <v>1856</v>
      </c>
      <c r="L806" s="11" t="s">
        <v>1857</v>
      </c>
      <c r="M806" s="9" t="s">
        <v>1858</v>
      </c>
      <c r="N806" s="10" t="str">
        <f t="shared" ref="N806:N863" si="207">CONCATENATE(K806," / ",L806," ",M806)</f>
        <v>01 EXECUTIVE DEPARTMENT / 107 DIVISION OF ADMINISTRATION</v>
      </c>
      <c r="O806" s="17">
        <v>615029</v>
      </c>
      <c r="P806" s="9" t="s">
        <v>149</v>
      </c>
      <c r="Q806" s="11" t="s">
        <v>651</v>
      </c>
      <c r="R806" s="12">
        <v>167.77</v>
      </c>
      <c r="S806" s="9" t="s">
        <v>3127</v>
      </c>
      <c r="T806" s="10" t="str">
        <f t="shared" si="205"/>
        <v>{TF#372.500}  RECREATION-----RECREATION-----SCHOOL INDEMNITY LAND. STATE TRACT BOOK 19, PAGE 35.</v>
      </c>
      <c r="U806" s="13" t="s">
        <v>1555</v>
      </c>
      <c r="V806" s="13" t="s">
        <v>1310</v>
      </c>
      <c r="W806" s="9" t="s">
        <v>3124</v>
      </c>
    </row>
    <row r="807" spans="1:23" ht="36" customHeight="1" x14ac:dyDescent="0.2">
      <c r="A807" s="17">
        <v>615030</v>
      </c>
      <c r="B807" s="5" t="s">
        <v>1809</v>
      </c>
      <c r="C807" s="6" t="str">
        <f t="shared" si="206"/>
        <v>S</v>
      </c>
      <c r="D807" s="5" t="s">
        <v>3852</v>
      </c>
      <c r="E807" s="5" t="s">
        <v>1028</v>
      </c>
      <c r="F807" s="7" t="str">
        <f t="shared" si="200"/>
        <v xml:space="preserve"> T </v>
      </c>
      <c r="G807" s="8" t="str">
        <f t="shared" si="201"/>
        <v xml:space="preserve"> </v>
      </c>
      <c r="H807" s="8" t="str">
        <f t="shared" si="202"/>
        <v xml:space="preserve"> </v>
      </c>
      <c r="I807" s="8" t="str">
        <f t="shared" si="203"/>
        <v>T</v>
      </c>
      <c r="J807" s="8" t="str">
        <f t="shared" si="204"/>
        <v xml:space="preserve"> </v>
      </c>
      <c r="K807" s="9" t="s">
        <v>1856</v>
      </c>
      <c r="L807" s="11" t="s">
        <v>1857</v>
      </c>
      <c r="M807" s="9" t="s">
        <v>1858</v>
      </c>
      <c r="N807" s="10" t="str">
        <f t="shared" si="207"/>
        <v>01 EXECUTIVE DEPARTMENT / 107 DIVISION OF ADMINISTRATION</v>
      </c>
      <c r="O807" s="17">
        <v>615030</v>
      </c>
      <c r="P807" s="9" t="s">
        <v>149</v>
      </c>
      <c r="Q807" s="11" t="s">
        <v>651</v>
      </c>
      <c r="R807" s="12">
        <v>321.54000000000002</v>
      </c>
      <c r="S807" s="9" t="s">
        <v>3128</v>
      </c>
      <c r="T807" s="10" t="str">
        <f t="shared" si="205"/>
        <v>{TF#376.700}  TIMBER PRODUCTION-----CONTINUE TIMBER PRODUCTION-----SCHOOL INDEMNITY LAND. STATE TRACT BOOK 19, PAGE 45.</v>
      </c>
      <c r="U807" s="13" t="s">
        <v>1556</v>
      </c>
      <c r="V807" s="13" t="s">
        <v>1557</v>
      </c>
      <c r="W807" s="9" t="s">
        <v>3129</v>
      </c>
    </row>
    <row r="808" spans="1:23" ht="36" customHeight="1" x14ac:dyDescent="0.2">
      <c r="A808" s="17">
        <v>615032</v>
      </c>
      <c r="B808" s="5" t="s">
        <v>1809</v>
      </c>
      <c r="C808" s="6" t="str">
        <f t="shared" si="206"/>
        <v>S</v>
      </c>
      <c r="D808" s="5" t="s">
        <v>3852</v>
      </c>
      <c r="E808" s="5" t="s">
        <v>1028</v>
      </c>
      <c r="F808" s="7" t="str">
        <f t="shared" si="200"/>
        <v xml:space="preserve">  L</v>
      </c>
      <c r="G808" s="8" t="str">
        <f t="shared" si="201"/>
        <v xml:space="preserve"> </v>
      </c>
      <c r="H808" s="8" t="str">
        <f t="shared" si="202"/>
        <v xml:space="preserve"> </v>
      </c>
      <c r="I808" s="8" t="str">
        <f t="shared" si="203"/>
        <v xml:space="preserve"> </v>
      </c>
      <c r="J808" s="8" t="str">
        <f t="shared" si="204"/>
        <v>L</v>
      </c>
      <c r="K808" s="9" t="s">
        <v>1856</v>
      </c>
      <c r="L808" s="11" t="s">
        <v>1857</v>
      </c>
      <c r="M808" s="9" t="s">
        <v>1858</v>
      </c>
      <c r="N808" s="10" t="str">
        <f t="shared" si="207"/>
        <v>01 EXECUTIVE DEPARTMENT / 107 DIVISION OF ADMINISTRATION</v>
      </c>
      <c r="O808" s="17">
        <v>615032</v>
      </c>
      <c r="P808" s="9" t="s">
        <v>149</v>
      </c>
      <c r="Q808" s="11" t="s">
        <v>651</v>
      </c>
      <c r="R808" s="12">
        <v>383.19</v>
      </c>
      <c r="S808" s="9" t="s">
        <v>3130</v>
      </c>
      <c r="T808" s="10" t="str">
        <f t="shared" si="205"/>
        <v>{TF#371.500}  NUMEROUS WELLS AND LEASES-----CONTINUE WITH WELL PRODUCTION-----SCHOOL INDEMNITY LAND. STATE TRACT BOOK 19, PAGE 17.</v>
      </c>
      <c r="U808" s="13" t="s">
        <v>1558</v>
      </c>
      <c r="V808" s="13" t="s">
        <v>1559</v>
      </c>
      <c r="W808" s="9" t="s">
        <v>3131</v>
      </c>
    </row>
    <row r="809" spans="1:23" ht="36" customHeight="1" x14ac:dyDescent="0.2">
      <c r="A809" s="17">
        <v>615035</v>
      </c>
      <c r="B809" s="5" t="s">
        <v>1809</v>
      </c>
      <c r="C809" s="6" t="str">
        <f t="shared" si="206"/>
        <v>S</v>
      </c>
      <c r="D809" s="5" t="s">
        <v>3852</v>
      </c>
      <c r="E809" s="5" t="s">
        <v>1028</v>
      </c>
      <c r="F809" s="7" t="str">
        <f t="shared" si="200"/>
        <v xml:space="preserve">R  </v>
      </c>
      <c r="G809" s="8" t="str">
        <f t="shared" si="201"/>
        <v xml:space="preserve"> </v>
      </c>
      <c r="H809" s="8" t="str">
        <f t="shared" si="202"/>
        <v>R</v>
      </c>
      <c r="I809" s="8" t="str">
        <f t="shared" si="203"/>
        <v xml:space="preserve"> </v>
      </c>
      <c r="J809" s="8" t="str">
        <f t="shared" si="204"/>
        <v xml:space="preserve"> </v>
      </c>
      <c r="K809" s="9" t="s">
        <v>1856</v>
      </c>
      <c r="L809" s="11" t="s">
        <v>1857</v>
      </c>
      <c r="M809" s="9" t="s">
        <v>1858</v>
      </c>
      <c r="N809" s="10" t="str">
        <f t="shared" si="207"/>
        <v>01 EXECUTIVE DEPARTMENT / 107 DIVISION OF ADMINISTRATION</v>
      </c>
      <c r="O809" s="17">
        <v>615035</v>
      </c>
      <c r="P809" s="9" t="s">
        <v>149</v>
      </c>
      <c r="Q809" s="11" t="s">
        <v>651</v>
      </c>
      <c r="R809" s="12">
        <v>160.37</v>
      </c>
      <c r="S809" s="9" t="s">
        <v>3132</v>
      </c>
      <c r="T809" s="10" t="str">
        <f t="shared" si="205"/>
        <v>{TF#361.600}  PUBLIC RECREATION-----CONTINUE PUBLIC RECREATION - FALLS IN LDWF THREE RIVERS WMA-----SCHOOL INDEMNITY LAND TRACT BOOK 19A, PAGE 1. *** FALLS WITHIN S.C. 6- 15-017 WLF THREE RIVERS WMA ***</v>
      </c>
      <c r="U809" s="13" t="s">
        <v>1560</v>
      </c>
      <c r="V809" s="13" t="s">
        <v>1561</v>
      </c>
      <c r="W809" s="9" t="s">
        <v>3133</v>
      </c>
    </row>
    <row r="810" spans="1:23" ht="36" customHeight="1" x14ac:dyDescent="0.2">
      <c r="A810" s="17">
        <v>615037</v>
      </c>
      <c r="B810" s="5" t="s">
        <v>1809</v>
      </c>
      <c r="C810" s="6" t="str">
        <f t="shared" si="206"/>
        <v>S</v>
      </c>
      <c r="D810" s="5" t="s">
        <v>3852</v>
      </c>
      <c r="E810" s="5" t="s">
        <v>1028</v>
      </c>
      <c r="F810" s="7" t="str">
        <f t="shared" si="200"/>
        <v xml:space="preserve">   </v>
      </c>
      <c r="G810" s="8" t="str">
        <f t="shared" si="201"/>
        <v xml:space="preserve"> </v>
      </c>
      <c r="H810" s="8" t="str">
        <f t="shared" si="202"/>
        <v xml:space="preserve"> </v>
      </c>
      <c r="I810" s="8" t="str">
        <f t="shared" si="203"/>
        <v xml:space="preserve"> </v>
      </c>
      <c r="J810" s="8" t="str">
        <f t="shared" si="204"/>
        <v xml:space="preserve"> </v>
      </c>
      <c r="K810" s="9" t="s">
        <v>1825</v>
      </c>
      <c r="L810" s="11" t="s">
        <v>1826</v>
      </c>
      <c r="M810" s="9" t="s">
        <v>1827</v>
      </c>
      <c r="N810" s="10" t="str">
        <f t="shared" si="207"/>
        <v>07 DEPT OF TRANSPORTATION &amp; DEVELOPMENT / 276 ENGINEERING AND OPERATIONS</v>
      </c>
      <c r="O810" s="17">
        <v>615037</v>
      </c>
      <c r="P810" s="9" t="s">
        <v>657</v>
      </c>
      <c r="Q810" s="11" t="s">
        <v>651</v>
      </c>
      <c r="R810" s="12">
        <v>5.72</v>
      </c>
      <c r="S810" s="9" t="s">
        <v>3134</v>
      </c>
      <c r="T810" s="10" t="str">
        <f t="shared" si="205"/>
        <v>This unit houses personnel, equipment and supplies for road and bridge maintenance in Concordia Parish and construction personne-----Maintain existing utilization-----THIS SITE WILL REPLACE S.C. 6-15-006.</v>
      </c>
      <c r="U810" s="13" t="s">
        <v>1562</v>
      </c>
      <c r="V810" s="13" t="s">
        <v>1543</v>
      </c>
      <c r="W810" s="9" t="s">
        <v>3135</v>
      </c>
    </row>
    <row r="811" spans="1:23" ht="36" customHeight="1" x14ac:dyDescent="0.2">
      <c r="A811" s="17">
        <v>615038</v>
      </c>
      <c r="B811" s="5" t="s">
        <v>1809</v>
      </c>
      <c r="C811" s="6" t="str">
        <f t="shared" si="206"/>
        <v>S</v>
      </c>
      <c r="D811" s="5" t="s">
        <v>3852</v>
      </c>
      <c r="E811" s="5" t="s">
        <v>1028</v>
      </c>
      <c r="F811" s="7" t="str">
        <f t="shared" si="200"/>
        <v xml:space="preserve">  L</v>
      </c>
      <c r="G811" s="8" t="str">
        <f t="shared" si="201"/>
        <v xml:space="preserve"> </v>
      </c>
      <c r="H811" s="8" t="str">
        <f t="shared" si="202"/>
        <v xml:space="preserve"> </v>
      </c>
      <c r="I811" s="8" t="str">
        <f t="shared" si="203"/>
        <v xml:space="preserve"> </v>
      </c>
      <c r="J811" s="8" t="str">
        <f t="shared" si="204"/>
        <v>L</v>
      </c>
      <c r="K811" s="9" t="s">
        <v>1856</v>
      </c>
      <c r="L811" s="11" t="s">
        <v>1857</v>
      </c>
      <c r="M811" s="9" t="s">
        <v>1858</v>
      </c>
      <c r="N811" s="10" t="str">
        <f t="shared" si="207"/>
        <v>01 EXECUTIVE DEPARTMENT / 107 DIVISION OF ADMINISTRATION</v>
      </c>
      <c r="O811" s="17">
        <v>615038</v>
      </c>
      <c r="P811" s="9" t="s">
        <v>561</v>
      </c>
      <c r="Q811" s="11" t="s">
        <v>651</v>
      </c>
      <c r="R811" s="12">
        <v>26</v>
      </c>
      <c r="S811" s="9" t="s">
        <v>3136</v>
      </c>
      <c r="T811" s="10" t="str">
        <f t="shared" si="205"/>
        <v>{TF#396.500}  STATE LEASE # 1134-----CONTINUE STATE LEASE # 1134-----LAKE BED TO STATE BY RIGHT OF SOVEREIGNTY 4/30/1812.</v>
      </c>
      <c r="U811" s="13" t="s">
        <v>1563</v>
      </c>
      <c r="V811" s="13" t="s">
        <v>1564</v>
      </c>
      <c r="W811" s="9" t="s">
        <v>3137</v>
      </c>
    </row>
    <row r="812" spans="1:23" ht="36" customHeight="1" x14ac:dyDescent="0.2">
      <c r="A812" s="17">
        <v>615039</v>
      </c>
      <c r="B812" s="5" t="s">
        <v>1809</v>
      </c>
      <c r="C812" s="6" t="str">
        <f t="shared" si="206"/>
        <v>S</v>
      </c>
      <c r="D812" s="5" t="s">
        <v>3852</v>
      </c>
      <c r="E812" s="5" t="s">
        <v>1028</v>
      </c>
      <c r="F812" s="7" t="str">
        <f t="shared" si="200"/>
        <v xml:space="preserve">   </v>
      </c>
      <c r="G812" s="8" t="str">
        <f t="shared" si="201"/>
        <v xml:space="preserve"> </v>
      </c>
      <c r="H812" s="8" t="str">
        <f t="shared" si="202"/>
        <v xml:space="preserve"> </v>
      </c>
      <c r="I812" s="8" t="str">
        <f t="shared" si="203"/>
        <v xml:space="preserve"> </v>
      </c>
      <c r="J812" s="8" t="str">
        <f t="shared" si="204"/>
        <v xml:space="preserve"> </v>
      </c>
      <c r="K812" s="9" t="s">
        <v>2151</v>
      </c>
      <c r="L812" s="11" t="s">
        <v>2152</v>
      </c>
      <c r="M812" s="9" t="s">
        <v>2153</v>
      </c>
      <c r="N812" s="10" t="str">
        <f t="shared" si="207"/>
        <v>04A DEPT OF STATE / 139 SECRETARY OF STATE</v>
      </c>
      <c r="O812" s="17">
        <v>615039</v>
      </c>
      <c r="P812" s="9" t="s">
        <v>658</v>
      </c>
      <c r="Q812" s="11" t="s">
        <v>651</v>
      </c>
      <c r="R812" s="12">
        <v>0.64</v>
      </c>
      <c r="S812" s="9" t="s">
        <v>3138</v>
      </c>
      <c r="T812" s="10" t="str">
        <f t="shared" si="205"/>
        <v>Public museum; exhibitions; educational facility; public and private events; facility rentals; music concerts and cultural event-----Continued use in its current capacity; Continued partnership with city of Ferriday and Concordia Parish to provide more cultural-----</v>
      </c>
      <c r="U812" s="13" t="s">
        <v>1565</v>
      </c>
      <c r="V812" s="13" t="s">
        <v>1566</v>
      </c>
    </row>
    <row r="813" spans="1:23" ht="36" customHeight="1" x14ac:dyDescent="0.2">
      <c r="A813" s="17">
        <v>615040</v>
      </c>
      <c r="B813" s="5" t="s">
        <v>1809</v>
      </c>
      <c r="C813" s="6" t="str">
        <f t="shared" si="206"/>
        <v>S</v>
      </c>
      <c r="D813" s="5" t="s">
        <v>3852</v>
      </c>
      <c r="E813" s="5" t="s">
        <v>1028</v>
      </c>
      <c r="F813" s="7" t="str">
        <f t="shared" si="200"/>
        <v xml:space="preserve">   </v>
      </c>
      <c r="G813" s="8" t="str">
        <f t="shared" si="201"/>
        <v xml:space="preserve"> </v>
      </c>
      <c r="H813" s="8" t="str">
        <f t="shared" si="202"/>
        <v xml:space="preserve"> </v>
      </c>
      <c r="I813" s="8" t="str">
        <f t="shared" si="203"/>
        <v xml:space="preserve"> </v>
      </c>
      <c r="J813" s="8" t="str">
        <f t="shared" si="204"/>
        <v xml:space="preserve"> </v>
      </c>
      <c r="K813" s="9" t="s">
        <v>2219</v>
      </c>
      <c r="L813" s="11" t="s">
        <v>2530</v>
      </c>
      <c r="M813" s="9" t="s">
        <v>2531</v>
      </c>
      <c r="N813" s="10" t="str">
        <f t="shared" si="207"/>
        <v>08A CORRECTIONS SERVICES / 402 LA STATE PENITENTIARY</v>
      </c>
      <c r="O813" s="17">
        <v>615040</v>
      </c>
      <c r="P813" s="9" t="s">
        <v>659</v>
      </c>
      <c r="Q813" s="11" t="s">
        <v>651</v>
      </c>
      <c r="R813" s="12">
        <v>206</v>
      </c>
      <c r="T813" s="10" t="str">
        <f t="shared" si="205"/>
        <v>{TF#360.000}  PORTION OF LOUISIANA STATE PENITENTIARY-ANGOLA-----CONTINUE SAME-----</v>
      </c>
      <c r="U813" s="13" t="s">
        <v>1567</v>
      </c>
      <c r="V813" s="13" t="s">
        <v>1568</v>
      </c>
    </row>
    <row r="814" spans="1:23" ht="36" customHeight="1" x14ac:dyDescent="0.2">
      <c r="A814" s="17">
        <v>615041</v>
      </c>
      <c r="B814" s="5" t="s">
        <v>1809</v>
      </c>
      <c r="C814" s="6" t="str">
        <f t="shared" si="206"/>
        <v>S</v>
      </c>
      <c r="D814" s="5" t="s">
        <v>3852</v>
      </c>
      <c r="E814" s="5" t="s">
        <v>1028</v>
      </c>
      <c r="F814" s="7" t="str">
        <f t="shared" si="200"/>
        <v xml:space="preserve">   </v>
      </c>
      <c r="G814" s="8" t="str">
        <f t="shared" si="201"/>
        <v xml:space="preserve"> </v>
      </c>
      <c r="H814" s="8" t="str">
        <f t="shared" si="202"/>
        <v xml:space="preserve"> </v>
      </c>
      <c r="I814" s="8" t="str">
        <f t="shared" si="203"/>
        <v xml:space="preserve"> </v>
      </c>
      <c r="J814" s="8" t="str">
        <f t="shared" si="204"/>
        <v xml:space="preserve"> </v>
      </c>
      <c r="K814" s="9" t="s">
        <v>1831</v>
      </c>
      <c r="L814" s="11" t="s">
        <v>1894</v>
      </c>
      <c r="M814" s="9" t="s">
        <v>1895</v>
      </c>
      <c r="N814" s="10" t="str">
        <f t="shared" si="207"/>
        <v>16 DEPT OF WILDLIFE &amp; FISHERIES / 513 OFFICE OF WILDLIFE</v>
      </c>
      <c r="O814" s="17">
        <v>615041</v>
      </c>
      <c r="P814" s="9" t="s">
        <v>660</v>
      </c>
      <c r="Q814" s="11" t="s">
        <v>651</v>
      </c>
      <c r="R814" s="12">
        <v>67120.820000000007</v>
      </c>
      <c r="T814" s="10" t="str">
        <f t="shared" si="205"/>
        <v>WMA-----*NOTE: VALUES DETERMINED AS SUM OF THREE RIVERS &amp; RED RIVER WMAS AT TIME OF SITE CREATION,   6/5/2014-----</v>
      </c>
      <c r="U814" s="13" t="s">
        <v>1141</v>
      </c>
      <c r="V814" s="13" t="s">
        <v>1569</v>
      </c>
    </row>
    <row r="815" spans="1:23" ht="36" customHeight="1" x14ac:dyDescent="0.2">
      <c r="A815" s="17">
        <v>622001</v>
      </c>
      <c r="B815" s="5" t="s">
        <v>1809</v>
      </c>
      <c r="C815" s="6" t="str">
        <f t="shared" si="206"/>
        <v>S</v>
      </c>
      <c r="D815" s="5" t="s">
        <v>3852</v>
      </c>
      <c r="E815" s="5" t="s">
        <v>1028</v>
      </c>
      <c r="F815" s="7" t="str">
        <f t="shared" si="200"/>
        <v xml:space="preserve">   </v>
      </c>
      <c r="G815" s="8" t="str">
        <f t="shared" si="201"/>
        <v xml:space="preserve"> </v>
      </c>
      <c r="H815" s="8" t="str">
        <f t="shared" si="202"/>
        <v xml:space="preserve"> </v>
      </c>
      <c r="I815" s="8" t="str">
        <f t="shared" si="203"/>
        <v xml:space="preserve"> </v>
      </c>
      <c r="J815" s="8" t="str">
        <f t="shared" si="204"/>
        <v xml:space="preserve"> </v>
      </c>
      <c r="K815" s="9" t="s">
        <v>1856</v>
      </c>
      <c r="L815" s="11" t="s">
        <v>1892</v>
      </c>
      <c r="M815" s="9" t="s">
        <v>1893</v>
      </c>
      <c r="N815" s="10" t="str">
        <f t="shared" si="207"/>
        <v>01 EXECUTIVE DEPARTMENT / 112 DEPT OF MILITARY AFFAIRS</v>
      </c>
      <c r="O815" s="17">
        <v>622001</v>
      </c>
      <c r="P815" s="9" t="s">
        <v>661</v>
      </c>
      <c r="Q815" s="11" t="s">
        <v>662</v>
      </c>
      <c r="R815" s="12">
        <v>8.06</v>
      </c>
      <c r="S815" s="9" t="s">
        <v>3139</v>
      </c>
      <c r="T815" s="10" t="str">
        <f t="shared" si="205"/>
        <v>Houses Det 1, Co A, 199 SPT BN-----Houses Det 1, Co A, 199 SPT BN-----</v>
      </c>
      <c r="U815" s="13" t="s">
        <v>1570</v>
      </c>
      <c r="V815" s="13" t="s">
        <v>1570</v>
      </c>
    </row>
    <row r="816" spans="1:23" ht="36" customHeight="1" x14ac:dyDescent="0.2">
      <c r="A816" s="17">
        <v>622002</v>
      </c>
      <c r="B816" s="5" t="s">
        <v>1809</v>
      </c>
      <c r="C816" s="6" t="str">
        <f t="shared" si="206"/>
        <v>L</v>
      </c>
      <c r="D816" s="5" t="s">
        <v>1028</v>
      </c>
      <c r="E816" s="5" t="s">
        <v>3850</v>
      </c>
      <c r="F816" s="7" t="str">
        <f t="shared" si="200"/>
        <v xml:space="preserve">  L</v>
      </c>
      <c r="G816" s="8" t="str">
        <f t="shared" si="201"/>
        <v xml:space="preserve"> </v>
      </c>
      <c r="H816" s="8" t="str">
        <f t="shared" si="202"/>
        <v xml:space="preserve"> </v>
      </c>
      <c r="I816" s="8" t="str">
        <f t="shared" si="203"/>
        <v xml:space="preserve"> </v>
      </c>
      <c r="J816" s="8" t="str">
        <f t="shared" si="204"/>
        <v>L</v>
      </c>
      <c r="K816" s="9" t="s">
        <v>1810</v>
      </c>
      <c r="L816" s="11">
        <v>662</v>
      </c>
      <c r="M816" s="9" t="s">
        <v>2211</v>
      </c>
      <c r="N816" s="10" t="str">
        <f t="shared" si="207"/>
        <v>19A HIGHER EDUCATION / 662 LA EDUCATIONAL TV AUTHORITY</v>
      </c>
      <c r="O816" s="17">
        <v>622002</v>
      </c>
      <c r="P816" s="9" t="s">
        <v>663</v>
      </c>
      <c r="Q816" s="11" t="s">
        <v>662</v>
      </c>
      <c r="R816" s="12">
        <v>11</v>
      </c>
      <c r="S816" s="9" t="s">
        <v>3140</v>
      </c>
      <c r="T816" s="10" t="str">
        <f t="shared" si="205"/>
        <v>Digital Televison Broadcast transmit facility (KLPA)-----Digital Televison Broadcast transmit facility (KLPA)-----LAND IS LEASED. BUILDING INFORMATION WAS PROVIDED BY LLOYD LIONEL (318) 767-5660.</v>
      </c>
      <c r="U816" s="13" t="s">
        <v>1571</v>
      </c>
      <c r="V816" s="13" t="s">
        <v>1571</v>
      </c>
      <c r="W816" s="9" t="s">
        <v>3141</v>
      </c>
    </row>
    <row r="817" spans="1:23" ht="36" customHeight="1" x14ac:dyDescent="0.2">
      <c r="A817" s="17">
        <v>622004</v>
      </c>
      <c r="B817" s="5" t="s">
        <v>1809</v>
      </c>
      <c r="C817" s="6" t="str">
        <f t="shared" si="206"/>
        <v>L</v>
      </c>
      <c r="D817" s="5" t="s">
        <v>1028</v>
      </c>
      <c r="E817" s="5" t="s">
        <v>3850</v>
      </c>
      <c r="F817" s="7" t="str">
        <f t="shared" si="200"/>
        <v xml:space="preserve">  L</v>
      </c>
      <c r="G817" s="8" t="str">
        <f t="shared" si="201"/>
        <v xml:space="preserve"> </v>
      </c>
      <c r="H817" s="8" t="str">
        <f t="shared" si="202"/>
        <v xml:space="preserve"> </v>
      </c>
      <c r="I817" s="8" t="str">
        <f t="shared" si="203"/>
        <v xml:space="preserve"> </v>
      </c>
      <c r="J817" s="8" t="str">
        <f t="shared" si="204"/>
        <v>L</v>
      </c>
      <c r="K817" s="9" t="s">
        <v>1825</v>
      </c>
      <c r="L817" s="11" t="s">
        <v>1826</v>
      </c>
      <c r="M817" s="9" t="s">
        <v>1827</v>
      </c>
      <c r="N817" s="10" t="str">
        <f t="shared" si="207"/>
        <v>07 DEPT OF TRANSPORTATION &amp; DEVELOPMENT / 276 ENGINEERING AND OPERATIONS</v>
      </c>
      <c r="O817" s="17">
        <v>622004</v>
      </c>
      <c r="P817" s="9" t="s">
        <v>664</v>
      </c>
      <c r="Q817" s="11" t="s">
        <v>662</v>
      </c>
      <c r="R817" s="12">
        <v>0</v>
      </c>
      <c r="S817" s="9" t="s">
        <v>3142</v>
      </c>
      <c r="T817" s="10" t="str">
        <f t="shared" si="205"/>
        <v>Leased Maintenance Unit-----Leased Maintenance Unit-----DOTD LEASES LAND ONLY. DOTD OWNS BLDGS.</v>
      </c>
      <c r="U817" s="13" t="s">
        <v>1572</v>
      </c>
      <c r="V817" s="13" t="s">
        <v>1572</v>
      </c>
      <c r="W817" s="9" t="s">
        <v>3143</v>
      </c>
    </row>
    <row r="818" spans="1:23" ht="36" customHeight="1" x14ac:dyDescent="0.2">
      <c r="A818" s="17">
        <v>622006</v>
      </c>
      <c r="B818" s="5" t="s">
        <v>1809</v>
      </c>
      <c r="C818" s="6" t="str">
        <f t="shared" si="206"/>
        <v>S</v>
      </c>
      <c r="D818" s="5" t="s">
        <v>3852</v>
      </c>
      <c r="E818" s="5" t="s">
        <v>1028</v>
      </c>
      <c r="F818" s="7" t="str">
        <f t="shared" si="200"/>
        <v xml:space="preserve">   </v>
      </c>
      <c r="G818" s="8" t="str">
        <f t="shared" si="201"/>
        <v xml:space="preserve"> </v>
      </c>
      <c r="H818" s="8" t="str">
        <f t="shared" si="202"/>
        <v xml:space="preserve"> </v>
      </c>
      <c r="I818" s="8" t="str">
        <f t="shared" si="203"/>
        <v xml:space="preserve"> </v>
      </c>
      <c r="J818" s="8" t="str">
        <f t="shared" si="204"/>
        <v xml:space="preserve"> </v>
      </c>
      <c r="K818" s="9" t="s">
        <v>1856</v>
      </c>
      <c r="L818" s="11" t="s">
        <v>1892</v>
      </c>
      <c r="M818" s="9" t="s">
        <v>1893</v>
      </c>
      <c r="N818" s="10" t="str">
        <f t="shared" si="207"/>
        <v>01 EXECUTIVE DEPARTMENT / 112 DEPT OF MILITARY AFFAIRS</v>
      </c>
      <c r="O818" s="17">
        <v>622006</v>
      </c>
      <c r="P818" s="9" t="s">
        <v>665</v>
      </c>
      <c r="Q818" s="11" t="s">
        <v>662</v>
      </c>
      <c r="R818" s="12">
        <v>1522</v>
      </c>
      <c r="S818" s="9" t="s">
        <v>3144</v>
      </c>
      <c r="T818" s="10" t="str">
        <f t="shared" si="205"/>
        <v>LA National Guard Military training site, weapons qualifications and maneuver area. Also Wildlife Management Area.-----LA National Guard Military training site, weapons qualifications and maneuver area Also Wildlife Management Area-----SITE IS ALSO LOCATED IN RAPIDES PARISH-SEE S.C. 6-40-044. *** SITE IS LA NATIONAL GUARD TRAINING SITE &amp; WLF WILDLIFE MANAGEMENT</v>
      </c>
      <c r="U818" s="13" t="s">
        <v>1573</v>
      </c>
      <c r="V818" s="13" t="s">
        <v>1574</v>
      </c>
      <c r="W818" s="9" t="s">
        <v>3145</v>
      </c>
    </row>
    <row r="819" spans="1:23" ht="36" customHeight="1" x14ac:dyDescent="0.2">
      <c r="A819" s="17">
        <v>622009</v>
      </c>
      <c r="B819" s="5" t="s">
        <v>1809</v>
      </c>
      <c r="C819" s="6" t="str">
        <f t="shared" si="206"/>
        <v>L</v>
      </c>
      <c r="D819" s="5" t="s">
        <v>1028</v>
      </c>
      <c r="E819" s="5" t="s">
        <v>3850</v>
      </c>
      <c r="F819" s="7" t="str">
        <f t="shared" si="200"/>
        <v xml:space="preserve">   </v>
      </c>
      <c r="G819" s="8" t="str">
        <f t="shared" si="201"/>
        <v xml:space="preserve"> </v>
      </c>
      <c r="H819" s="8" t="str">
        <f t="shared" si="202"/>
        <v xml:space="preserve"> </v>
      </c>
      <c r="I819" s="8" t="str">
        <f t="shared" si="203"/>
        <v xml:space="preserve"> </v>
      </c>
      <c r="J819" s="8" t="str">
        <f t="shared" si="204"/>
        <v xml:space="preserve"> </v>
      </c>
      <c r="K819" s="9" t="s">
        <v>1831</v>
      </c>
      <c r="L819" s="11">
        <v>513</v>
      </c>
      <c r="M819" s="9" t="s">
        <v>1895</v>
      </c>
      <c r="N819" s="10" t="str">
        <f t="shared" si="207"/>
        <v>16 DEPT OF WILDLIFE &amp; FISHERIES / 513 OFFICE OF WILDLIFE</v>
      </c>
      <c r="O819" s="17">
        <v>622009</v>
      </c>
      <c r="P819" s="9" t="s">
        <v>666</v>
      </c>
      <c r="Q819" s="11" t="s">
        <v>662</v>
      </c>
      <c r="R819" s="12">
        <v>0</v>
      </c>
      <c r="S819" s="9" t="s">
        <v>3146</v>
      </c>
      <c r="T819" s="10" t="str">
        <f t="shared" si="205"/>
        <v>GAME AND FISH PRESERVE----------OVERFLOW &amp; DRAINAGE SERVITUDES ONLY.</v>
      </c>
      <c r="U819" s="13" t="s">
        <v>1575</v>
      </c>
      <c r="V819" s="13" t="s">
        <v>1028</v>
      </c>
      <c r="W819" s="9" t="s">
        <v>3147</v>
      </c>
    </row>
    <row r="820" spans="1:23" ht="36" customHeight="1" x14ac:dyDescent="0.2">
      <c r="A820" s="17">
        <v>622010</v>
      </c>
      <c r="B820" s="5" t="s">
        <v>1809</v>
      </c>
      <c r="C820" s="6" t="str">
        <f t="shared" si="206"/>
        <v>L</v>
      </c>
      <c r="D820" s="5" t="s">
        <v>1028</v>
      </c>
      <c r="E820" s="5" t="s">
        <v>3850</v>
      </c>
      <c r="F820" s="7" t="str">
        <f t="shared" si="200"/>
        <v xml:space="preserve">   </v>
      </c>
      <c r="G820" s="8" t="str">
        <f t="shared" si="201"/>
        <v xml:space="preserve"> </v>
      </c>
      <c r="H820" s="8" t="str">
        <f t="shared" si="202"/>
        <v xml:space="preserve"> </v>
      </c>
      <c r="I820" s="8" t="str">
        <f t="shared" si="203"/>
        <v xml:space="preserve"> </v>
      </c>
      <c r="J820" s="8" t="str">
        <f t="shared" si="204"/>
        <v xml:space="preserve"> </v>
      </c>
      <c r="K820" s="9" t="s">
        <v>1831</v>
      </c>
      <c r="L820" s="11">
        <v>513</v>
      </c>
      <c r="M820" s="9" t="s">
        <v>1895</v>
      </c>
      <c r="N820" s="10" t="str">
        <f t="shared" si="207"/>
        <v>16 DEPT OF WILDLIFE &amp; FISHERIES / 513 OFFICE OF WILDLIFE</v>
      </c>
      <c r="O820" s="17">
        <v>622010</v>
      </c>
      <c r="P820" s="9" t="s">
        <v>667</v>
      </c>
      <c r="Q820" s="11" t="s">
        <v>662</v>
      </c>
      <c r="R820" s="12">
        <v>0</v>
      </c>
      <c r="S820" s="9" t="s">
        <v>3148</v>
      </c>
      <c r="T820" s="10" t="str">
        <f t="shared" si="205"/>
        <v>NANTACHIE LAKE----------LAND SERVITUDES IN T 7 &amp; 8 N - R 4 &amp; 5 W. **** SITE MAY ALSO INCLUDE T HE LAKE ITSELF **** SLO GIS NEEDS TO REVIEW ****</v>
      </c>
      <c r="U820" s="13" t="s">
        <v>667</v>
      </c>
      <c r="V820" s="13" t="s">
        <v>1028</v>
      </c>
      <c r="W820" s="9" t="s">
        <v>3149</v>
      </c>
    </row>
    <row r="821" spans="1:23" ht="36" customHeight="1" x14ac:dyDescent="0.2">
      <c r="A821" s="17">
        <v>622011</v>
      </c>
      <c r="B821" s="5" t="s">
        <v>1809</v>
      </c>
      <c r="C821" s="6" t="str">
        <f t="shared" si="206"/>
        <v>S</v>
      </c>
      <c r="D821" s="5" t="s">
        <v>3852</v>
      </c>
      <c r="E821" s="5" t="s">
        <v>1028</v>
      </c>
      <c r="F821" s="7" t="str">
        <f t="shared" si="200"/>
        <v xml:space="preserve">   </v>
      </c>
      <c r="G821" s="8" t="str">
        <f t="shared" si="201"/>
        <v xml:space="preserve"> </v>
      </c>
      <c r="H821" s="8" t="str">
        <f t="shared" si="202"/>
        <v xml:space="preserve"> </v>
      </c>
      <c r="I821" s="8" t="str">
        <f t="shared" si="203"/>
        <v xml:space="preserve"> </v>
      </c>
      <c r="J821" s="8" t="str">
        <f t="shared" si="204"/>
        <v xml:space="preserve"> </v>
      </c>
      <c r="K821" s="9" t="s">
        <v>1825</v>
      </c>
      <c r="L821" s="11" t="s">
        <v>1826</v>
      </c>
      <c r="M821" s="9" t="s">
        <v>1827</v>
      </c>
      <c r="N821" s="10" t="str">
        <f t="shared" si="207"/>
        <v>07 DEPT OF TRANSPORTATION &amp; DEVELOPMENT / 276 ENGINEERING AND OPERATIONS</v>
      </c>
      <c r="O821" s="17">
        <v>622011</v>
      </c>
      <c r="P821" s="9" t="s">
        <v>668</v>
      </c>
      <c r="Q821" s="11" t="s">
        <v>662</v>
      </c>
      <c r="R821" s="12">
        <v>2.44</v>
      </c>
      <c r="S821" s="9" t="s">
        <v>3150</v>
      </c>
      <c r="T821" s="10" t="str">
        <f t="shared" si="205"/>
        <v>Project  Engineer Office and storage yard-----Project  Engineer Office and storage yard-----</v>
      </c>
      <c r="U821" s="13" t="s">
        <v>1576</v>
      </c>
      <c r="V821" s="13" t="s">
        <v>1576</v>
      </c>
    </row>
    <row r="822" spans="1:23" ht="36" customHeight="1" x14ac:dyDescent="0.2">
      <c r="A822" s="17">
        <v>622015</v>
      </c>
      <c r="B822" s="5" t="s">
        <v>1809</v>
      </c>
      <c r="C822" s="6" t="str">
        <f t="shared" si="206"/>
        <v>L</v>
      </c>
      <c r="D822" s="5" t="s">
        <v>1028</v>
      </c>
      <c r="E822" s="5" t="s">
        <v>3850</v>
      </c>
      <c r="F822" s="7" t="str">
        <f t="shared" si="200"/>
        <v xml:space="preserve">   </v>
      </c>
      <c r="G822" s="8" t="str">
        <f t="shared" si="201"/>
        <v xml:space="preserve"> </v>
      </c>
      <c r="H822" s="8" t="str">
        <f t="shared" si="202"/>
        <v xml:space="preserve"> </v>
      </c>
      <c r="I822" s="8" t="str">
        <f t="shared" si="203"/>
        <v xml:space="preserve"> </v>
      </c>
      <c r="J822" s="8" t="str">
        <f t="shared" si="204"/>
        <v xml:space="preserve"> </v>
      </c>
      <c r="K822" s="9" t="s">
        <v>1810</v>
      </c>
      <c r="L822" s="11">
        <v>600</v>
      </c>
      <c r="M822" s="9" t="s">
        <v>1851</v>
      </c>
      <c r="N822" s="10" t="str">
        <f t="shared" si="207"/>
        <v>19A HIGHER EDUCATION / 600 LSU BOARD OF SUPERVISORS</v>
      </c>
      <c r="O822" s="17">
        <v>622015</v>
      </c>
      <c r="P822" s="9" t="s">
        <v>669</v>
      </c>
      <c r="Q822" s="11" t="s">
        <v>662</v>
      </c>
      <c r="R822" s="12">
        <v>39.659999999999997</v>
      </c>
      <c r="S822" s="9" t="s">
        <v>3151</v>
      </c>
      <c r="T822" s="10" t="str">
        <f t="shared" si="205"/>
        <v>Youth 4-H Camp-----Youth 4-H Camp-----</v>
      </c>
      <c r="U822" s="13" t="s">
        <v>1577</v>
      </c>
      <c r="V822" s="13" t="s">
        <v>1577</v>
      </c>
    </row>
    <row r="823" spans="1:23" ht="36" customHeight="1" x14ac:dyDescent="0.2">
      <c r="A823" s="17">
        <v>622016</v>
      </c>
      <c r="B823" s="5" t="s">
        <v>1809</v>
      </c>
      <c r="C823" s="6" t="str">
        <f t="shared" si="206"/>
        <v>S</v>
      </c>
      <c r="D823" s="5" t="s">
        <v>3852</v>
      </c>
      <c r="E823" s="5" t="s">
        <v>1028</v>
      </c>
      <c r="F823" s="7" t="str">
        <f t="shared" si="200"/>
        <v xml:space="preserve">   </v>
      </c>
      <c r="G823" s="8" t="str">
        <f t="shared" si="201"/>
        <v xml:space="preserve"> </v>
      </c>
      <c r="H823" s="8" t="str">
        <f t="shared" si="202"/>
        <v xml:space="preserve"> </v>
      </c>
      <c r="I823" s="8" t="str">
        <f t="shared" si="203"/>
        <v xml:space="preserve"> </v>
      </c>
      <c r="J823" s="8" t="str">
        <f t="shared" si="204"/>
        <v xml:space="preserve"> </v>
      </c>
      <c r="K823" s="9" t="s">
        <v>1831</v>
      </c>
      <c r="L823" s="11" t="s">
        <v>1894</v>
      </c>
      <c r="M823" s="9" t="s">
        <v>1895</v>
      </c>
      <c r="N823" s="10" t="str">
        <f t="shared" si="207"/>
        <v>16 DEPT OF WILDLIFE &amp; FISHERIES / 513 OFFICE OF WILDLIFE</v>
      </c>
      <c r="O823" s="17">
        <v>622016</v>
      </c>
      <c r="P823" s="9" t="s">
        <v>670</v>
      </c>
      <c r="Q823" s="11" t="s">
        <v>662</v>
      </c>
      <c r="R823" s="12">
        <v>4371.0600000000004</v>
      </c>
      <c r="S823" s="9" t="s">
        <v>3152</v>
      </c>
      <c r="T823" s="10" t="str">
        <f t="shared" si="205"/>
        <v>WMA----------TRANSFERRED FROM DOTD TO WL&amp;F ON SEPT. 20, 1989 (SEE DOC.2). SEE S.C. 6 -30-010.</v>
      </c>
      <c r="U823" s="13" t="s">
        <v>1141</v>
      </c>
      <c r="V823" s="13" t="s">
        <v>1028</v>
      </c>
      <c r="W823" s="9" t="s">
        <v>3153</v>
      </c>
    </row>
    <row r="824" spans="1:23" ht="36" customHeight="1" x14ac:dyDescent="0.2">
      <c r="A824" s="17">
        <v>622021</v>
      </c>
      <c r="B824" s="5" t="s">
        <v>1809</v>
      </c>
      <c r="C824" s="6" t="str">
        <f t="shared" si="206"/>
        <v>S</v>
      </c>
      <c r="D824" s="5" t="s">
        <v>3852</v>
      </c>
      <c r="E824" s="5" t="s">
        <v>1028</v>
      </c>
      <c r="F824" s="7" t="str">
        <f t="shared" si="200"/>
        <v xml:space="preserve">R  </v>
      </c>
      <c r="G824" s="8" t="str">
        <f t="shared" si="201"/>
        <v xml:space="preserve"> </v>
      </c>
      <c r="H824" s="8" t="str">
        <f t="shared" si="202"/>
        <v>R</v>
      </c>
      <c r="I824" s="8" t="str">
        <f t="shared" si="203"/>
        <v xml:space="preserve"> </v>
      </c>
      <c r="J824" s="8" t="str">
        <f t="shared" si="204"/>
        <v xml:space="preserve"> </v>
      </c>
      <c r="K824" s="9" t="s">
        <v>1856</v>
      </c>
      <c r="L824" s="11" t="s">
        <v>1857</v>
      </c>
      <c r="M824" s="9" t="s">
        <v>1858</v>
      </c>
      <c r="N824" s="10" t="str">
        <f t="shared" si="207"/>
        <v>01 EXECUTIVE DEPARTMENT / 107 DIVISION OF ADMINISTRATION</v>
      </c>
      <c r="O824" s="17">
        <v>622021</v>
      </c>
      <c r="P824" s="9" t="s">
        <v>561</v>
      </c>
      <c r="Q824" s="11" t="s">
        <v>662</v>
      </c>
      <c r="R824" s="12">
        <v>830.17</v>
      </c>
      <c r="S824" s="9" t="s">
        <v>3154</v>
      </c>
      <c r="T824" s="10" t="str">
        <f t="shared" si="205"/>
        <v>{TF#509.000}  LAKEBED / RECREATION-----LAKE BED  -  RECREATION-----STATE TRACT BOOK 15, PGS 32 THRU 35.</v>
      </c>
      <c r="U824" s="13" t="s">
        <v>1578</v>
      </c>
      <c r="V824" s="13" t="s">
        <v>1579</v>
      </c>
      <c r="W824" s="9" t="s">
        <v>3155</v>
      </c>
    </row>
    <row r="825" spans="1:23" ht="36" customHeight="1" x14ac:dyDescent="0.2">
      <c r="A825" s="17">
        <v>622025</v>
      </c>
      <c r="B825" s="5" t="s">
        <v>1809</v>
      </c>
      <c r="C825" s="6" t="str">
        <f t="shared" si="206"/>
        <v>S</v>
      </c>
      <c r="D825" s="5" t="s">
        <v>3852</v>
      </c>
      <c r="E825" s="5" t="s">
        <v>1028</v>
      </c>
      <c r="F825" s="7" t="str">
        <f t="shared" si="200"/>
        <v xml:space="preserve">R  </v>
      </c>
      <c r="G825" s="8" t="str">
        <f t="shared" si="201"/>
        <v xml:space="preserve"> </v>
      </c>
      <c r="H825" s="8" t="str">
        <f t="shared" si="202"/>
        <v>R</v>
      </c>
      <c r="I825" s="8" t="str">
        <f t="shared" si="203"/>
        <v xml:space="preserve"> </v>
      </c>
      <c r="J825" s="8" t="str">
        <f t="shared" si="204"/>
        <v xml:space="preserve"> </v>
      </c>
      <c r="K825" s="9" t="s">
        <v>1856</v>
      </c>
      <c r="L825" s="11" t="s">
        <v>1857</v>
      </c>
      <c r="M825" s="9" t="s">
        <v>1858</v>
      </c>
      <c r="N825" s="10" t="str">
        <f t="shared" si="207"/>
        <v>01 EXECUTIVE DEPARTMENT / 107 DIVISION OF ADMINISTRATION</v>
      </c>
      <c r="O825" s="17">
        <v>622025</v>
      </c>
      <c r="P825" s="9" t="s">
        <v>17</v>
      </c>
      <c r="Q825" s="11" t="s">
        <v>662</v>
      </c>
      <c r="R825" s="12">
        <v>40</v>
      </c>
      <c r="S825" s="9" t="s">
        <v>3156</v>
      </c>
      <c r="T825" s="10" t="str">
        <f t="shared" si="205"/>
        <v>{TF#510.700}  RECREATION / HUNTING   ***** THIS FALLS IN THE BOTTOM OF A IATT LAKE  *******-----CONTINUE TO MANAGE FOR RECREATION AND HUNTING-----STATE TRACT BOOK 15, PGS. 23 &amp; 24.</v>
      </c>
      <c r="U825" s="13" t="s">
        <v>1580</v>
      </c>
      <c r="V825" s="13" t="s">
        <v>1581</v>
      </c>
      <c r="W825" s="9" t="s">
        <v>3157</v>
      </c>
    </row>
    <row r="826" spans="1:23" ht="36" customHeight="1" x14ac:dyDescent="0.2">
      <c r="A826" s="17">
        <v>622026</v>
      </c>
      <c r="B826" s="5" t="s">
        <v>1809</v>
      </c>
      <c r="C826" s="6" t="str">
        <f t="shared" si="206"/>
        <v>S</v>
      </c>
      <c r="D826" s="5" t="s">
        <v>3852</v>
      </c>
      <c r="E826" s="5" t="s">
        <v>1028</v>
      </c>
      <c r="F826" s="7" t="str">
        <f t="shared" si="200"/>
        <v xml:space="preserve">  L</v>
      </c>
      <c r="G826" s="8" t="str">
        <f t="shared" si="201"/>
        <v xml:space="preserve"> </v>
      </c>
      <c r="H826" s="8" t="str">
        <f t="shared" si="202"/>
        <v xml:space="preserve"> </v>
      </c>
      <c r="I826" s="8" t="str">
        <f t="shared" si="203"/>
        <v xml:space="preserve"> </v>
      </c>
      <c r="J826" s="8" t="str">
        <f t="shared" si="204"/>
        <v>L</v>
      </c>
      <c r="K826" s="9" t="s">
        <v>1902</v>
      </c>
      <c r="L826" s="11" t="s">
        <v>2069</v>
      </c>
      <c r="M826" s="9" t="s">
        <v>2070</v>
      </c>
      <c r="N826" s="10" t="str">
        <f t="shared" si="207"/>
        <v>09HH DEPT OF HEALTH AND HOSPITALS / 330 OFFICE OF BEHAVIORAL HEALTH</v>
      </c>
      <c r="O826" s="17">
        <v>622026</v>
      </c>
      <c r="P826" s="9" t="s">
        <v>671</v>
      </c>
      <c r="Q826" s="11" t="s">
        <v>662</v>
      </c>
      <c r="R826" s="12">
        <v>696.94</v>
      </c>
      <c r="S826" s="9" t="s">
        <v>3158</v>
      </c>
      <c r="T826" s="10" t="str">
        <f t="shared" si="205"/>
        <v>Leased out to farmer-----Same-----ENTIRE SITE PRESENTLY LEASED TO VANDERLICK - SEE DOC 3.</v>
      </c>
      <c r="U826" s="13" t="s">
        <v>1582</v>
      </c>
      <c r="V826" s="13" t="s">
        <v>1031</v>
      </c>
      <c r="W826" s="9" t="s">
        <v>3159</v>
      </c>
    </row>
    <row r="827" spans="1:23" ht="36" customHeight="1" x14ac:dyDescent="0.2">
      <c r="A827" s="17">
        <v>622027</v>
      </c>
      <c r="B827" s="5" t="s">
        <v>1809</v>
      </c>
      <c r="C827" s="6" t="str">
        <f t="shared" si="206"/>
        <v>L</v>
      </c>
      <c r="D827" s="5" t="s">
        <v>1028</v>
      </c>
      <c r="E827" s="5" t="s">
        <v>3850</v>
      </c>
      <c r="F827" s="7" t="str">
        <f t="shared" si="200"/>
        <v xml:space="preserve">   </v>
      </c>
      <c r="G827" s="8" t="str">
        <f t="shared" si="201"/>
        <v xml:space="preserve"> </v>
      </c>
      <c r="H827" s="8" t="str">
        <f t="shared" si="202"/>
        <v xml:space="preserve"> </v>
      </c>
      <c r="I827" s="8" t="str">
        <f t="shared" si="203"/>
        <v xml:space="preserve"> </v>
      </c>
      <c r="J827" s="8" t="str">
        <f t="shared" si="204"/>
        <v xml:space="preserve"> </v>
      </c>
      <c r="K827" s="9" t="s">
        <v>1831</v>
      </c>
      <c r="L827" s="11">
        <v>513</v>
      </c>
      <c r="M827" s="9" t="s">
        <v>1895</v>
      </c>
      <c r="N827" s="10" t="str">
        <f>CONCATENATE(K827," / ",L827," ",M827)</f>
        <v>16 DEPT OF WILDLIFE &amp; FISHERIES / 513 OFFICE OF WILDLIFE</v>
      </c>
      <c r="O827" s="17">
        <v>622027</v>
      </c>
      <c r="P827" s="9" t="s">
        <v>643</v>
      </c>
      <c r="Q827" s="11" t="s">
        <v>662</v>
      </c>
      <c r="R827" s="12">
        <v>0.6</v>
      </c>
      <c r="S827" s="9" t="s">
        <v>3160</v>
      </c>
      <c r="T827" s="10" t="str">
        <f t="shared" si="205"/>
        <v>PUBLIC BOAT LAUNCH----------</v>
      </c>
      <c r="U827" s="13" t="s">
        <v>1583</v>
      </c>
      <c r="V827" s="13" t="s">
        <v>1028</v>
      </c>
    </row>
    <row r="828" spans="1:23" ht="36" customHeight="1" x14ac:dyDescent="0.2">
      <c r="A828" s="17">
        <v>622028</v>
      </c>
      <c r="B828" s="5" t="s">
        <v>1809</v>
      </c>
      <c r="C828" s="6" t="str">
        <f t="shared" si="206"/>
        <v>S</v>
      </c>
      <c r="D828" s="5" t="s">
        <v>3852</v>
      </c>
      <c r="E828" s="5" t="s">
        <v>1028</v>
      </c>
      <c r="F828" s="7" t="str">
        <f t="shared" si="200"/>
        <v xml:space="preserve">   </v>
      </c>
      <c r="G828" s="8" t="str">
        <f t="shared" si="201"/>
        <v xml:space="preserve"> </v>
      </c>
      <c r="H828" s="8" t="str">
        <f t="shared" si="202"/>
        <v xml:space="preserve"> </v>
      </c>
      <c r="I828" s="8" t="str">
        <f t="shared" si="203"/>
        <v xml:space="preserve"> </v>
      </c>
      <c r="J828" s="8" t="str">
        <f t="shared" si="204"/>
        <v xml:space="preserve"> </v>
      </c>
      <c r="K828" s="9" t="s">
        <v>1810</v>
      </c>
      <c r="L828" s="11" t="s">
        <v>2213</v>
      </c>
      <c r="M828" s="9" t="s">
        <v>2214</v>
      </c>
      <c r="N828" s="10" t="str">
        <f t="shared" si="207"/>
        <v>19A HIGHER EDUCATION / 620 BD OF SUPRS-UNIV OF LA SYSTEM</v>
      </c>
      <c r="O828" s="17">
        <v>622028</v>
      </c>
      <c r="P828" s="9" t="s">
        <v>672</v>
      </c>
      <c r="Q828" s="11" t="s">
        <v>662</v>
      </c>
      <c r="R828" s="12">
        <v>5</v>
      </c>
      <c r="S828" s="9" t="s">
        <v>3161</v>
      </c>
      <c r="T828" s="10" t="str">
        <f t="shared" si="205"/>
        <v>----------SUCCESSION OF ALICE ESTELLE DEAR</v>
      </c>
      <c r="U828" s="13" t="s">
        <v>1028</v>
      </c>
      <c r="V828" s="13" t="s">
        <v>1028</v>
      </c>
      <c r="W828" s="9" t="s">
        <v>3162</v>
      </c>
    </row>
    <row r="829" spans="1:23" ht="36" customHeight="1" x14ac:dyDescent="0.2">
      <c r="A829" s="17">
        <v>622029</v>
      </c>
      <c r="B829" s="5" t="s">
        <v>1809</v>
      </c>
      <c r="C829" s="6" t="str">
        <f t="shared" si="206"/>
        <v>L</v>
      </c>
      <c r="D829" s="5" t="s">
        <v>1028</v>
      </c>
      <c r="E829" s="5" t="s">
        <v>3850</v>
      </c>
      <c r="F829" s="7" t="str">
        <f t="shared" si="200"/>
        <v xml:space="preserve">   </v>
      </c>
      <c r="G829" s="8" t="str">
        <f t="shared" si="201"/>
        <v xml:space="preserve"> </v>
      </c>
      <c r="H829" s="8" t="str">
        <f t="shared" si="202"/>
        <v xml:space="preserve"> </v>
      </c>
      <c r="I829" s="8" t="str">
        <f t="shared" si="203"/>
        <v xml:space="preserve"> </v>
      </c>
      <c r="J829" s="8" t="str">
        <f t="shared" si="204"/>
        <v xml:space="preserve"> </v>
      </c>
      <c r="K829" s="9" t="s">
        <v>2096</v>
      </c>
      <c r="L829" s="11" t="s">
        <v>2082</v>
      </c>
      <c r="M829" s="9" t="s">
        <v>2083</v>
      </c>
      <c r="N829" s="10" t="str">
        <f t="shared" si="207"/>
        <v>04G DEPT OF AGRICULTURE &amp; FORESTRY / 160 AGRICULTURE AND FORESTRY</v>
      </c>
      <c r="O829" s="17">
        <v>622029</v>
      </c>
      <c r="P829" s="9" t="s">
        <v>3912</v>
      </c>
      <c r="Q829" s="11" t="s">
        <v>662</v>
      </c>
      <c r="R829" s="12">
        <v>1</v>
      </c>
      <c r="T829" s="10" t="str">
        <f t="shared" si="205"/>
        <v>----------</v>
      </c>
      <c r="U829" s="13" t="s">
        <v>1028</v>
      </c>
      <c r="V829" s="13" t="s">
        <v>1028</v>
      </c>
    </row>
    <row r="830" spans="1:23" ht="36" customHeight="1" x14ac:dyDescent="0.2">
      <c r="A830" s="17">
        <v>630002</v>
      </c>
      <c r="B830" s="5" t="s">
        <v>1809</v>
      </c>
      <c r="C830" s="6" t="str">
        <f t="shared" si="206"/>
        <v>S</v>
      </c>
      <c r="D830" s="5" t="s">
        <v>3852</v>
      </c>
      <c r="E830" s="5" t="s">
        <v>1028</v>
      </c>
      <c r="F830" s="7" t="str">
        <f t="shared" si="200"/>
        <v xml:space="preserve">   </v>
      </c>
      <c r="G830" s="8" t="str">
        <f t="shared" si="201"/>
        <v xml:space="preserve"> </v>
      </c>
      <c r="H830" s="8" t="str">
        <f t="shared" si="202"/>
        <v xml:space="preserve"> </v>
      </c>
      <c r="I830" s="8" t="str">
        <f t="shared" si="203"/>
        <v xml:space="preserve"> </v>
      </c>
      <c r="J830" s="8" t="str">
        <f t="shared" si="204"/>
        <v xml:space="preserve"> </v>
      </c>
      <c r="K830" s="9" t="s">
        <v>1856</v>
      </c>
      <c r="L830" s="11" t="s">
        <v>1892</v>
      </c>
      <c r="M830" s="9" t="s">
        <v>1893</v>
      </c>
      <c r="N830" s="10" t="str">
        <f t="shared" si="207"/>
        <v>01 EXECUTIVE DEPARTMENT / 112 DEPT OF MILITARY AFFAIRS</v>
      </c>
      <c r="O830" s="17">
        <v>630002</v>
      </c>
      <c r="P830" s="9" t="s">
        <v>673</v>
      </c>
      <c r="Q830" s="11" t="s">
        <v>674</v>
      </c>
      <c r="R830" s="12">
        <v>13</v>
      </c>
      <c r="S830" s="9" t="s">
        <v>3163</v>
      </c>
      <c r="T830" s="10" t="str">
        <f t="shared" si="205"/>
        <v>Houses 1087 Trans Company-----Houses 1087 Trans Company-----</v>
      </c>
      <c r="U830" s="13" t="s">
        <v>1584</v>
      </c>
      <c r="V830" s="13" t="s">
        <v>1584</v>
      </c>
    </row>
    <row r="831" spans="1:23" ht="36" customHeight="1" x14ac:dyDescent="0.2">
      <c r="A831" s="17">
        <v>630003</v>
      </c>
      <c r="B831" s="5" t="s">
        <v>1809</v>
      </c>
      <c r="C831" s="6" t="str">
        <f t="shared" si="206"/>
        <v>S</v>
      </c>
      <c r="D831" s="5" t="s">
        <v>3852</v>
      </c>
      <c r="E831" s="5" t="s">
        <v>1028</v>
      </c>
      <c r="F831" s="7" t="str">
        <f t="shared" si="200"/>
        <v xml:space="preserve">   </v>
      </c>
      <c r="G831" s="8" t="str">
        <f t="shared" si="201"/>
        <v xml:space="preserve"> </v>
      </c>
      <c r="H831" s="8" t="str">
        <f t="shared" si="202"/>
        <v xml:space="preserve"> </v>
      </c>
      <c r="I831" s="8" t="str">
        <f t="shared" si="203"/>
        <v xml:space="preserve"> </v>
      </c>
      <c r="J831" s="8" t="str">
        <f t="shared" si="204"/>
        <v xml:space="preserve"> </v>
      </c>
      <c r="K831" s="9" t="s">
        <v>1810</v>
      </c>
      <c r="L831" s="11" t="s">
        <v>1811</v>
      </c>
      <c r="M831" s="9" t="s">
        <v>1812</v>
      </c>
      <c r="N831" s="10" t="str">
        <f t="shared" si="207"/>
        <v>19A HIGHER EDUCATION / 649 BD OF SUPRS-COMM &amp; TECH COLL</v>
      </c>
      <c r="O831" s="17">
        <v>630003</v>
      </c>
      <c r="P831" s="9" t="s">
        <v>675</v>
      </c>
      <c r="Q831" s="11" t="s">
        <v>674</v>
      </c>
      <c r="R831" s="12">
        <v>3</v>
      </c>
      <c r="S831" s="9" t="s">
        <v>3164</v>
      </c>
      <c r="T831" s="10" t="str">
        <f t="shared" si="205"/>
        <v>----------</v>
      </c>
      <c r="U831" s="13" t="s">
        <v>1028</v>
      </c>
      <c r="V831" s="13" t="s">
        <v>1028</v>
      </c>
    </row>
    <row r="832" spans="1:23" ht="36" customHeight="1" x14ac:dyDescent="0.2">
      <c r="A832" s="17">
        <v>630004</v>
      </c>
      <c r="B832" s="5" t="s">
        <v>1809</v>
      </c>
      <c r="C832" s="6" t="str">
        <f t="shared" si="206"/>
        <v>L</v>
      </c>
      <c r="D832" s="5" t="s">
        <v>1028</v>
      </c>
      <c r="E832" s="5" t="s">
        <v>3850</v>
      </c>
      <c r="F832" s="7" t="str">
        <f t="shared" si="200"/>
        <v xml:space="preserve">   </v>
      </c>
      <c r="G832" s="8" t="str">
        <f t="shared" si="201"/>
        <v xml:space="preserve"> </v>
      </c>
      <c r="H832" s="8" t="str">
        <f t="shared" si="202"/>
        <v xml:space="preserve"> </v>
      </c>
      <c r="I832" s="8" t="str">
        <f t="shared" si="203"/>
        <v xml:space="preserve"> </v>
      </c>
      <c r="J832" s="8" t="str">
        <f t="shared" si="204"/>
        <v xml:space="preserve"> </v>
      </c>
      <c r="K832" s="9" t="s">
        <v>1831</v>
      </c>
      <c r="L832" s="11">
        <v>513</v>
      </c>
      <c r="M832" s="9" t="s">
        <v>1895</v>
      </c>
      <c r="N832" s="10" t="str">
        <f t="shared" si="207"/>
        <v>16 DEPT OF WILDLIFE &amp; FISHERIES / 513 OFFICE OF WILDLIFE</v>
      </c>
      <c r="O832" s="17">
        <v>630004</v>
      </c>
      <c r="P832" s="9" t="s">
        <v>676</v>
      </c>
      <c r="Q832" s="11" t="s">
        <v>674</v>
      </c>
      <c r="R832" s="12">
        <v>50164.52</v>
      </c>
      <c r="S832" s="9" t="s">
        <v>3165</v>
      </c>
      <c r="T832" s="10" t="str">
        <f t="shared" si="205"/>
        <v>WMA----------DEWEY WILLS WMA IS IN 2 PHS: CATAHOULA SC 6-13-005 (11,596.90 AC) &amp; LAS ALLE (48,678.80 AC) FOR A TOTAL AREA OF 60,275.70 ACRES.</v>
      </c>
      <c r="U832" s="13" t="s">
        <v>1141</v>
      </c>
      <c r="V832" s="13" t="s">
        <v>1028</v>
      </c>
      <c r="W832" s="9" t="s">
        <v>3166</v>
      </c>
    </row>
    <row r="833" spans="1:23" ht="36" customHeight="1" x14ac:dyDescent="0.2">
      <c r="A833" s="17">
        <v>630005</v>
      </c>
      <c r="B833" s="5" t="s">
        <v>1809</v>
      </c>
      <c r="C833" s="6" t="str">
        <f t="shared" si="206"/>
        <v>L</v>
      </c>
      <c r="D833" s="5" t="s">
        <v>1028</v>
      </c>
      <c r="E833" s="5" t="s">
        <v>3850</v>
      </c>
      <c r="F833" s="7" t="str">
        <f t="shared" si="200"/>
        <v xml:space="preserve">   </v>
      </c>
      <c r="G833" s="8" t="str">
        <f t="shared" si="201"/>
        <v xml:space="preserve"> </v>
      </c>
      <c r="H833" s="8" t="str">
        <f t="shared" si="202"/>
        <v xml:space="preserve"> </v>
      </c>
      <c r="I833" s="8" t="str">
        <f t="shared" si="203"/>
        <v xml:space="preserve"> </v>
      </c>
      <c r="J833" s="8" t="str">
        <f t="shared" si="204"/>
        <v xml:space="preserve"> </v>
      </c>
      <c r="K833" s="9" t="s">
        <v>1922</v>
      </c>
      <c r="L833" s="11">
        <v>160</v>
      </c>
      <c r="M833" s="9" t="s">
        <v>2083</v>
      </c>
      <c r="N833" s="10" t="str">
        <f t="shared" si="207"/>
        <v>04 ELECTED OFFICIALS / 160 AGRICULTURE AND FORESTRY</v>
      </c>
      <c r="O833" s="17">
        <v>630005</v>
      </c>
      <c r="P833" s="9" t="s">
        <v>3913</v>
      </c>
      <c r="Q833" s="11" t="s">
        <v>674</v>
      </c>
      <c r="R833" s="12">
        <v>4</v>
      </c>
      <c r="S833" s="9" t="s">
        <v>3167</v>
      </c>
      <c r="T833" s="10" t="str">
        <f t="shared" si="205"/>
        <v>----------</v>
      </c>
      <c r="U833" s="13" t="s">
        <v>1028</v>
      </c>
      <c r="V833" s="13" t="s">
        <v>1028</v>
      </c>
    </row>
    <row r="834" spans="1:23" ht="36" customHeight="1" x14ac:dyDescent="0.2">
      <c r="A834" s="17">
        <v>630013</v>
      </c>
      <c r="B834" s="5" t="s">
        <v>1809</v>
      </c>
      <c r="C834" s="6" t="str">
        <f t="shared" si="206"/>
        <v>S</v>
      </c>
      <c r="D834" s="5" t="s">
        <v>3852</v>
      </c>
      <c r="E834" s="5" t="s">
        <v>1028</v>
      </c>
      <c r="F834" s="7" t="str">
        <f t="shared" si="200"/>
        <v xml:space="preserve">   </v>
      </c>
      <c r="G834" s="8" t="str">
        <f t="shared" si="201"/>
        <v xml:space="preserve"> </v>
      </c>
      <c r="H834" s="8" t="str">
        <f t="shared" si="202"/>
        <v xml:space="preserve"> </v>
      </c>
      <c r="I834" s="8" t="str">
        <f t="shared" si="203"/>
        <v xml:space="preserve"> </v>
      </c>
      <c r="J834" s="8" t="str">
        <f t="shared" si="204"/>
        <v xml:space="preserve"> </v>
      </c>
      <c r="K834" s="9" t="s">
        <v>1825</v>
      </c>
      <c r="L834" s="11" t="s">
        <v>1826</v>
      </c>
      <c r="M834" s="9" t="s">
        <v>1827</v>
      </c>
      <c r="N834" s="10" t="str">
        <f t="shared" si="207"/>
        <v>07 DEPT OF TRANSPORTATION &amp; DEVELOPMENT / 276 ENGINEERING AND OPERATIONS</v>
      </c>
      <c r="O834" s="17">
        <v>630013</v>
      </c>
      <c r="P834" s="9" t="s">
        <v>677</v>
      </c>
      <c r="Q834" s="11" t="s">
        <v>674</v>
      </c>
      <c r="R834" s="12">
        <v>4.5599999999999996</v>
      </c>
      <c r="S834" s="9" t="s">
        <v>3168</v>
      </c>
      <c r="T834" s="10" t="str">
        <f t="shared" si="205"/>
        <v>----------</v>
      </c>
      <c r="U834" s="13" t="s">
        <v>1028</v>
      </c>
      <c r="V834" s="13" t="s">
        <v>1028</v>
      </c>
    </row>
    <row r="835" spans="1:23" ht="36" customHeight="1" x14ac:dyDescent="0.2">
      <c r="A835" s="17">
        <v>630014</v>
      </c>
      <c r="B835" s="5" t="s">
        <v>1809</v>
      </c>
      <c r="C835" s="6" t="str">
        <f t="shared" si="206"/>
        <v>S</v>
      </c>
      <c r="D835" s="5" t="s">
        <v>3852</v>
      </c>
      <c r="E835" s="5" t="s">
        <v>1028</v>
      </c>
      <c r="F835" s="7" t="str">
        <f t="shared" si="200"/>
        <v xml:space="preserve">   </v>
      </c>
      <c r="G835" s="8" t="str">
        <f t="shared" si="201"/>
        <v xml:space="preserve"> </v>
      </c>
      <c r="H835" s="8" t="str">
        <f t="shared" si="202"/>
        <v xml:space="preserve"> </v>
      </c>
      <c r="I835" s="8" t="str">
        <f t="shared" si="203"/>
        <v xml:space="preserve"> </v>
      </c>
      <c r="J835" s="8" t="str">
        <f t="shared" si="204"/>
        <v xml:space="preserve"> </v>
      </c>
      <c r="K835" s="9" t="s">
        <v>1825</v>
      </c>
      <c r="L835" s="11" t="s">
        <v>1826</v>
      </c>
      <c r="M835" s="9" t="s">
        <v>1827</v>
      </c>
      <c r="N835" s="10" t="str">
        <f t="shared" si="207"/>
        <v>07 DEPT OF TRANSPORTATION &amp; DEVELOPMENT / 276 ENGINEERING AND OPERATIONS</v>
      </c>
      <c r="O835" s="17">
        <v>630014</v>
      </c>
      <c r="P835" s="9" t="s">
        <v>678</v>
      </c>
      <c r="Q835" s="11" t="s">
        <v>674</v>
      </c>
      <c r="R835" s="12">
        <v>9.06</v>
      </c>
      <c r="S835" s="9" t="s">
        <v>3169</v>
      </c>
      <c r="T835" s="10" t="str">
        <f t="shared" si="205"/>
        <v>This facility is used for storing salvagable and unsalvagable materials, reclaim,and other large bulk items.-----Maintain existing utilization-----OCT 2009 - PER DOTD - SITE WAS SOLD IN APRIL 1992 TO MORRIS, INC. - NO INFO ??? **** SITE MAY BE SOLD **** ???</v>
      </c>
      <c r="U835" s="13" t="s">
        <v>1544</v>
      </c>
      <c r="V835" s="13" t="s">
        <v>1543</v>
      </c>
      <c r="W835" s="9" t="s">
        <v>3170</v>
      </c>
    </row>
    <row r="836" spans="1:23" ht="36" customHeight="1" x14ac:dyDescent="0.2">
      <c r="A836" s="17">
        <v>630019</v>
      </c>
      <c r="B836" s="5" t="s">
        <v>1809</v>
      </c>
      <c r="C836" s="6" t="str">
        <f t="shared" si="206"/>
        <v>S</v>
      </c>
      <c r="D836" s="5" t="s">
        <v>3852</v>
      </c>
      <c r="E836" s="5" t="s">
        <v>1028</v>
      </c>
      <c r="F836" s="7" t="str">
        <f t="shared" si="200"/>
        <v xml:space="preserve">RT </v>
      </c>
      <c r="G836" s="8" t="str">
        <f t="shared" si="201"/>
        <v xml:space="preserve"> </v>
      </c>
      <c r="H836" s="8" t="str">
        <f t="shared" si="202"/>
        <v>R</v>
      </c>
      <c r="I836" s="8" t="str">
        <f t="shared" si="203"/>
        <v>T</v>
      </c>
      <c r="J836" s="8" t="str">
        <f t="shared" si="204"/>
        <v xml:space="preserve"> </v>
      </c>
      <c r="K836" s="9" t="s">
        <v>1856</v>
      </c>
      <c r="L836" s="11" t="s">
        <v>1857</v>
      </c>
      <c r="M836" s="9" t="s">
        <v>1858</v>
      </c>
      <c r="N836" s="10" t="str">
        <f t="shared" si="207"/>
        <v>01 EXECUTIVE DEPARTMENT / 107 DIVISION OF ADMINISTRATION</v>
      </c>
      <c r="O836" s="17">
        <v>630019</v>
      </c>
      <c r="P836" s="9" t="s">
        <v>149</v>
      </c>
      <c r="Q836" s="11" t="s">
        <v>674</v>
      </c>
      <c r="R836" s="12">
        <v>38.799999999999997</v>
      </c>
      <c r="S836" s="9" t="s">
        <v>3171</v>
      </c>
      <c r="T836" s="10" t="str">
        <f t="shared" si="205"/>
        <v>{TF#719.700}  TIMBER GROWTH / PUBLIC RECREATION;  POSSIBLY LANDLOCKED-----03/28/2016 - RETAIN FOR TIMBER MANAGEMENT PROGRAM-----STATE TRACT BOOK 19A, PG. 221.</v>
      </c>
      <c r="U836" s="13" t="s">
        <v>1585</v>
      </c>
      <c r="V836" s="13" t="s">
        <v>1152</v>
      </c>
      <c r="W836" s="9" t="s">
        <v>3172</v>
      </c>
    </row>
    <row r="837" spans="1:23" ht="36" customHeight="1" x14ac:dyDescent="0.2">
      <c r="A837" s="17">
        <v>630020</v>
      </c>
      <c r="B837" s="5" t="s">
        <v>1809</v>
      </c>
      <c r="C837" s="6" t="str">
        <f t="shared" si="206"/>
        <v>S</v>
      </c>
      <c r="D837" s="5" t="s">
        <v>3852</v>
      </c>
      <c r="E837" s="5" t="s">
        <v>1028</v>
      </c>
      <c r="F837" s="7" t="str">
        <f t="shared" si="200"/>
        <v xml:space="preserve">RT </v>
      </c>
      <c r="G837" s="8" t="str">
        <f t="shared" si="201"/>
        <v xml:space="preserve"> </v>
      </c>
      <c r="H837" s="8" t="str">
        <f t="shared" si="202"/>
        <v>R</v>
      </c>
      <c r="I837" s="8" t="str">
        <f t="shared" si="203"/>
        <v>T</v>
      </c>
      <c r="J837" s="8" t="str">
        <f t="shared" si="204"/>
        <v xml:space="preserve"> </v>
      </c>
      <c r="K837" s="9" t="s">
        <v>1856</v>
      </c>
      <c r="L837" s="11" t="s">
        <v>1857</v>
      </c>
      <c r="M837" s="9" t="s">
        <v>1858</v>
      </c>
      <c r="N837" s="10" t="str">
        <f t="shared" si="207"/>
        <v>01 EXECUTIVE DEPARTMENT / 107 DIVISION OF ADMINISTRATION</v>
      </c>
      <c r="O837" s="17">
        <v>630020</v>
      </c>
      <c r="P837" s="9" t="s">
        <v>149</v>
      </c>
      <c r="Q837" s="11" t="s">
        <v>674</v>
      </c>
      <c r="R837" s="12">
        <v>38.08</v>
      </c>
      <c r="S837" s="9" t="s">
        <v>3173</v>
      </c>
      <c r="T837" s="10" t="str">
        <f t="shared" si="205"/>
        <v>{TF#719.700}  TIMBER PRODUCTION / PUBLIC RECREATION;  POSSIBLY LANDLOCKED-----03/28/2016 - RETAIN FOR TIMBER MANAGEMENT PROGRAM-----STATE TRACT BK. 19A, PG. 221.</v>
      </c>
      <c r="U837" s="13" t="s">
        <v>1586</v>
      </c>
      <c r="V837" s="13" t="s">
        <v>1152</v>
      </c>
      <c r="W837" s="9" t="s">
        <v>3174</v>
      </c>
    </row>
    <row r="838" spans="1:23" ht="36" customHeight="1" x14ac:dyDescent="0.2">
      <c r="A838" s="17">
        <v>630021</v>
      </c>
      <c r="B838" s="5" t="s">
        <v>1809</v>
      </c>
      <c r="C838" s="6" t="str">
        <f t="shared" si="206"/>
        <v>S</v>
      </c>
      <c r="D838" s="5" t="s">
        <v>3852</v>
      </c>
      <c r="E838" s="5" t="s">
        <v>1028</v>
      </c>
      <c r="F838" s="7" t="str">
        <f t="shared" si="200"/>
        <v xml:space="preserve">RT </v>
      </c>
      <c r="G838" s="8" t="str">
        <f t="shared" si="201"/>
        <v>S</v>
      </c>
      <c r="H838" s="8" t="str">
        <f t="shared" si="202"/>
        <v>R</v>
      </c>
      <c r="I838" s="8" t="str">
        <f t="shared" si="203"/>
        <v>T</v>
      </c>
      <c r="J838" s="8" t="str">
        <f t="shared" si="204"/>
        <v xml:space="preserve"> </v>
      </c>
      <c r="K838" s="9" t="s">
        <v>1856</v>
      </c>
      <c r="L838" s="11" t="s">
        <v>1857</v>
      </c>
      <c r="M838" s="9" t="s">
        <v>1858</v>
      </c>
      <c r="N838" s="10" t="str">
        <f t="shared" si="207"/>
        <v>01 EXECUTIVE DEPARTMENT / 107 DIVISION OF ADMINISTRATION</v>
      </c>
      <c r="O838" s="17">
        <v>630021</v>
      </c>
      <c r="P838" s="9" t="s">
        <v>17</v>
      </c>
      <c r="Q838" s="11" t="s">
        <v>674</v>
      </c>
      <c r="R838" s="12">
        <v>1.64</v>
      </c>
      <c r="S838" s="9" t="s">
        <v>3175</v>
      </c>
      <c r="T838" s="10" t="str">
        <f t="shared" si="205"/>
        <v>{TF#789.650}  MINIMAL TIMBER GROWTH - RECREATION-----SELL-----STATE TRACT BOOK 19A, PG. 181.</v>
      </c>
      <c r="U838" s="13" t="s">
        <v>1587</v>
      </c>
      <c r="V838" s="13" t="s">
        <v>1167</v>
      </c>
      <c r="W838" s="9" t="s">
        <v>3176</v>
      </c>
    </row>
    <row r="839" spans="1:23" ht="36" customHeight="1" x14ac:dyDescent="0.2">
      <c r="A839" s="17">
        <v>630022</v>
      </c>
      <c r="B839" s="5" t="s">
        <v>1809</v>
      </c>
      <c r="C839" s="6" t="str">
        <f t="shared" si="206"/>
        <v>S</v>
      </c>
      <c r="D839" s="5" t="s">
        <v>3852</v>
      </c>
      <c r="E839" s="5" t="s">
        <v>1028</v>
      </c>
      <c r="F839" s="7" t="str">
        <f t="shared" si="200"/>
        <v>RTL</v>
      </c>
      <c r="G839" s="8" t="str">
        <f t="shared" si="201"/>
        <v>S</v>
      </c>
      <c r="H839" s="8" t="str">
        <f t="shared" si="202"/>
        <v>R</v>
      </c>
      <c r="I839" s="8" t="str">
        <f t="shared" si="203"/>
        <v>T</v>
      </c>
      <c r="J839" s="8" t="str">
        <f t="shared" si="204"/>
        <v>L</v>
      </c>
      <c r="K839" s="9" t="s">
        <v>1856</v>
      </c>
      <c r="L839" s="11" t="s">
        <v>1857</v>
      </c>
      <c r="M839" s="9" t="s">
        <v>1858</v>
      </c>
      <c r="N839" s="10" t="str">
        <f t="shared" si="207"/>
        <v>01 EXECUTIVE DEPARTMENT / 107 DIVISION OF ADMINISTRATION</v>
      </c>
      <c r="O839" s="17">
        <v>630022</v>
      </c>
      <c r="P839" s="9" t="s">
        <v>561</v>
      </c>
      <c r="Q839" s="11" t="s">
        <v>674</v>
      </c>
      <c r="R839" s="12">
        <v>16.059999999999999</v>
      </c>
      <c r="S839" s="9" t="s">
        <v>3177</v>
      </c>
      <c r="T839" s="10" t="str">
        <f t="shared" si="205"/>
        <v>{TF#788.700}  TIMBER PRODUCTION &amp; RECREATION-----SELL OR POTENTIAL CAMPSITE LEASE AREA-----STATE TRACT BK. 19, PG. 141.</v>
      </c>
      <c r="U839" s="13" t="s">
        <v>1588</v>
      </c>
      <c r="V839" s="13" t="s">
        <v>3898</v>
      </c>
      <c r="W839" s="9" t="s">
        <v>3178</v>
      </c>
    </row>
    <row r="840" spans="1:23" ht="36" customHeight="1" x14ac:dyDescent="0.2">
      <c r="A840" s="17">
        <v>630024</v>
      </c>
      <c r="B840" s="5" t="s">
        <v>1809</v>
      </c>
      <c r="C840" s="6" t="str">
        <f t="shared" si="206"/>
        <v>S</v>
      </c>
      <c r="D840" s="5" t="s">
        <v>3852</v>
      </c>
      <c r="E840" s="5" t="s">
        <v>1028</v>
      </c>
      <c r="F840" s="7" t="str">
        <f t="shared" si="200"/>
        <v xml:space="preserve">   </v>
      </c>
      <c r="G840" s="8" t="str">
        <f t="shared" si="201"/>
        <v xml:space="preserve"> </v>
      </c>
      <c r="H840" s="8" t="str">
        <f t="shared" si="202"/>
        <v xml:space="preserve"> </v>
      </c>
      <c r="I840" s="8" t="str">
        <f t="shared" si="203"/>
        <v xml:space="preserve"> </v>
      </c>
      <c r="J840" s="8" t="str">
        <f t="shared" si="204"/>
        <v xml:space="preserve"> </v>
      </c>
      <c r="K840" s="9" t="s">
        <v>1825</v>
      </c>
      <c r="L840" s="11" t="s">
        <v>1826</v>
      </c>
      <c r="M840" s="9" t="s">
        <v>1827</v>
      </c>
      <c r="N840" s="10" t="str">
        <f t="shared" si="207"/>
        <v>07 DEPT OF TRANSPORTATION &amp; DEVELOPMENT / 276 ENGINEERING AND OPERATIONS</v>
      </c>
      <c r="O840" s="17">
        <v>630024</v>
      </c>
      <c r="P840" s="9" t="s">
        <v>679</v>
      </c>
      <c r="Q840" s="11" t="s">
        <v>674</v>
      </c>
      <c r="R840" s="12">
        <v>5.41</v>
      </c>
      <c r="S840" s="9" t="s">
        <v>3179</v>
      </c>
      <c r="T840" s="10" t="str">
        <f t="shared" si="205"/>
        <v>This unit houses personnel, equipment and supplies for road and bridge maintenance in LaSalle Parish and construction personnel-----Maintain existing utilization-----</v>
      </c>
      <c r="U840" s="13" t="s">
        <v>1589</v>
      </c>
      <c r="V840" s="13" t="s">
        <v>1543</v>
      </c>
    </row>
    <row r="841" spans="1:23" ht="36" customHeight="1" x14ac:dyDescent="0.2">
      <c r="A841" s="17">
        <v>630025</v>
      </c>
      <c r="B841" s="5" t="s">
        <v>1809</v>
      </c>
      <c r="C841" s="6" t="str">
        <f t="shared" si="206"/>
        <v>S</v>
      </c>
      <c r="D841" s="5" t="s">
        <v>3852</v>
      </c>
      <c r="E841" s="5" t="s">
        <v>1028</v>
      </c>
      <c r="F841" s="7" t="str">
        <f t="shared" si="200"/>
        <v xml:space="preserve">RT </v>
      </c>
      <c r="G841" s="8" t="str">
        <f t="shared" si="201"/>
        <v xml:space="preserve"> </v>
      </c>
      <c r="H841" s="8" t="str">
        <f t="shared" si="202"/>
        <v>R</v>
      </c>
      <c r="I841" s="8" t="str">
        <f t="shared" si="203"/>
        <v>T</v>
      </c>
      <c r="J841" s="8" t="str">
        <f t="shared" si="204"/>
        <v xml:space="preserve"> </v>
      </c>
      <c r="K841" s="9" t="s">
        <v>1856</v>
      </c>
      <c r="L841" s="11" t="s">
        <v>1857</v>
      </c>
      <c r="M841" s="9" t="s">
        <v>1858</v>
      </c>
      <c r="N841" s="10" t="str">
        <f t="shared" si="207"/>
        <v>01 EXECUTIVE DEPARTMENT / 107 DIVISION OF ADMINISTRATION</v>
      </c>
      <c r="O841" s="17">
        <v>630025</v>
      </c>
      <c r="P841" s="9" t="s">
        <v>680</v>
      </c>
      <c r="Q841" s="11" t="s">
        <v>674</v>
      </c>
      <c r="R841" s="12">
        <v>35.840000000000003</v>
      </c>
      <c r="S841" s="9" t="s">
        <v>3180</v>
      </c>
      <c r="T841" s="10" t="str">
        <f t="shared" si="205"/>
        <v>{TF#788.800}  TIMBER PRODUCTION / PUBLIC RECREATION-----03/28/2016 - RETAIN FOR TIMBER MANAGEMENT PROGRAM-----STATE TRACT BOOK 19, PG. 144 &amp; 145; OFFICIAL PLAT #77. (SEE S.C. 6-40-034).</v>
      </c>
      <c r="U841" s="13" t="s">
        <v>1590</v>
      </c>
      <c r="V841" s="13" t="s">
        <v>1152</v>
      </c>
      <c r="W841" s="9" t="s">
        <v>3181</v>
      </c>
    </row>
    <row r="842" spans="1:23" ht="36" customHeight="1" x14ac:dyDescent="0.2">
      <c r="A842" s="17">
        <v>630026</v>
      </c>
      <c r="B842" s="5" t="s">
        <v>1809</v>
      </c>
      <c r="C842" s="6" t="str">
        <f t="shared" si="206"/>
        <v>L</v>
      </c>
      <c r="D842" s="5" t="s">
        <v>1028</v>
      </c>
      <c r="E842" s="5" t="s">
        <v>3850</v>
      </c>
      <c r="F842" s="7" t="str">
        <f t="shared" si="200"/>
        <v xml:space="preserve">  L</v>
      </c>
      <c r="G842" s="8" t="str">
        <f t="shared" si="201"/>
        <v xml:space="preserve"> </v>
      </c>
      <c r="H842" s="8" t="str">
        <f t="shared" si="202"/>
        <v xml:space="preserve"> </v>
      </c>
      <c r="I842" s="8" t="str">
        <f t="shared" si="203"/>
        <v xml:space="preserve"> </v>
      </c>
      <c r="J842" s="8" t="str">
        <f t="shared" si="204"/>
        <v>L</v>
      </c>
      <c r="K842" s="9" t="s">
        <v>1922</v>
      </c>
      <c r="L842" s="11">
        <v>160</v>
      </c>
      <c r="M842" s="9" t="s">
        <v>2083</v>
      </c>
      <c r="N842" s="10" t="str">
        <f t="shared" si="207"/>
        <v>04 ELECTED OFFICIALS / 160 AGRICULTURE AND FORESTRY</v>
      </c>
      <c r="O842" s="17">
        <v>630026</v>
      </c>
      <c r="P842" s="9" t="s">
        <v>681</v>
      </c>
      <c r="Q842" s="11" t="s">
        <v>674</v>
      </c>
      <c r="R842" s="12">
        <v>1.24</v>
      </c>
      <c r="S842" s="9" t="s">
        <v>3182</v>
      </c>
      <c r="T842" s="10" t="str">
        <f t="shared" si="205"/>
        <v>----------LAND LEASE &amp; SERVITUDES; LAND IS OWNED BY LASALLE ECONOMIC DEVELOPMENT D ISTRICT.</v>
      </c>
      <c r="U842" s="13" t="s">
        <v>1028</v>
      </c>
      <c r="V842" s="13" t="s">
        <v>1028</v>
      </c>
      <c r="W842" s="9" t="s">
        <v>3183</v>
      </c>
    </row>
    <row r="843" spans="1:23" ht="36" customHeight="1" x14ac:dyDescent="0.2">
      <c r="A843" s="17">
        <v>640001</v>
      </c>
      <c r="B843" s="5" t="s">
        <v>1809</v>
      </c>
      <c r="C843" s="6" t="str">
        <f t="shared" si="206"/>
        <v>L</v>
      </c>
      <c r="D843" s="5" t="s">
        <v>1028</v>
      </c>
      <c r="E843" s="5" t="s">
        <v>3850</v>
      </c>
      <c r="F843" s="7" t="str">
        <f t="shared" si="200"/>
        <v xml:space="preserve">   </v>
      </c>
      <c r="G843" s="8" t="str">
        <f t="shared" si="201"/>
        <v xml:space="preserve"> </v>
      </c>
      <c r="H843" s="8" t="str">
        <f t="shared" si="202"/>
        <v xml:space="preserve"> </v>
      </c>
      <c r="I843" s="8" t="str">
        <f t="shared" si="203"/>
        <v xml:space="preserve"> </v>
      </c>
      <c r="J843" s="8" t="str">
        <f t="shared" si="204"/>
        <v xml:space="preserve"> </v>
      </c>
      <c r="K843" s="9" t="s">
        <v>1808</v>
      </c>
      <c r="L843" s="11">
        <v>419</v>
      </c>
      <c r="M843" s="9" t="s">
        <v>1868</v>
      </c>
      <c r="N843" s="10" t="str">
        <f t="shared" si="207"/>
        <v>08B PUBLIC SAFETY SERVICES / 419 OFFICE OF STATE POLICE</v>
      </c>
      <c r="O843" s="17">
        <v>640001</v>
      </c>
      <c r="P843" s="9" t="s">
        <v>682</v>
      </c>
      <c r="Q843" s="11" t="s">
        <v>683</v>
      </c>
      <c r="R843" s="12">
        <v>0</v>
      </c>
      <c r="S843" s="9" t="s">
        <v>3184</v>
      </c>
      <c r="T843" s="10" t="str">
        <f t="shared" si="205"/>
        <v>----------SITE INCLUDES BOTH OLD &amp; NEW TROOP E (AS OF 4/2000). DOTD ACQUIRED R-O- W (DOC. 1). DOTD GRANTED USE TO POLICE (DOCS. 2 &amp; 3).</v>
      </c>
      <c r="U843" s="13" t="s">
        <v>1028</v>
      </c>
      <c r="V843" s="13" t="s">
        <v>1028</v>
      </c>
      <c r="W843" s="9" t="s">
        <v>3185</v>
      </c>
    </row>
    <row r="844" spans="1:23" ht="36" customHeight="1" x14ac:dyDescent="0.2">
      <c r="A844" s="17">
        <v>640002</v>
      </c>
      <c r="B844" s="5" t="s">
        <v>1809</v>
      </c>
      <c r="C844" s="6" t="str">
        <f t="shared" si="206"/>
        <v>S</v>
      </c>
      <c r="D844" s="5" t="s">
        <v>3852</v>
      </c>
      <c r="E844" s="5" t="s">
        <v>1028</v>
      </c>
      <c r="F844" s="7" t="str">
        <f t="shared" si="200"/>
        <v xml:space="preserve">   </v>
      </c>
      <c r="G844" s="8" t="str">
        <f t="shared" si="201"/>
        <v xml:space="preserve"> </v>
      </c>
      <c r="H844" s="8" t="str">
        <f t="shared" si="202"/>
        <v xml:space="preserve"> </v>
      </c>
      <c r="I844" s="8" t="str">
        <f t="shared" si="203"/>
        <v xml:space="preserve"> </v>
      </c>
      <c r="J844" s="8" t="str">
        <f t="shared" si="204"/>
        <v xml:space="preserve"> </v>
      </c>
      <c r="K844" s="9" t="s">
        <v>1856</v>
      </c>
      <c r="L844" s="11" t="s">
        <v>1892</v>
      </c>
      <c r="M844" s="9" t="s">
        <v>1893</v>
      </c>
      <c r="N844" s="10" t="str">
        <f t="shared" si="207"/>
        <v>01 EXECUTIVE DEPARTMENT / 112 DEPT OF MILITARY AFFAIRS</v>
      </c>
      <c r="O844" s="17">
        <v>640002</v>
      </c>
      <c r="P844" s="9" t="s">
        <v>684</v>
      </c>
      <c r="Q844" s="11" t="s">
        <v>683</v>
      </c>
      <c r="R844" s="12">
        <v>5</v>
      </c>
      <c r="S844" s="9" t="s">
        <v>3186</v>
      </c>
      <c r="T844" s="10" t="str">
        <f t="shared" si="205"/>
        <v>HHC 199 SPT BN, 256th IBCT-----HHC 199 SPT BN, 256th IBCT-----REVERSION CLAUSE.</v>
      </c>
      <c r="U844" s="13" t="s">
        <v>1591</v>
      </c>
      <c r="V844" s="13" t="s">
        <v>1591</v>
      </c>
      <c r="W844" s="9" t="s">
        <v>3187</v>
      </c>
    </row>
    <row r="845" spans="1:23" ht="36" customHeight="1" x14ac:dyDescent="0.2">
      <c r="A845" s="17">
        <v>640003</v>
      </c>
      <c r="B845" s="5" t="s">
        <v>1809</v>
      </c>
      <c r="C845" s="6" t="str">
        <f t="shared" si="206"/>
        <v>S</v>
      </c>
      <c r="D845" s="5" t="s">
        <v>3852</v>
      </c>
      <c r="E845" s="5" t="s">
        <v>1028</v>
      </c>
      <c r="F845" s="7" t="str">
        <f t="shared" si="200"/>
        <v xml:space="preserve">   </v>
      </c>
      <c r="G845" s="8" t="str">
        <f t="shared" si="201"/>
        <v xml:space="preserve"> </v>
      </c>
      <c r="H845" s="8" t="str">
        <f t="shared" si="202"/>
        <v xml:space="preserve"> </v>
      </c>
      <c r="I845" s="8" t="str">
        <f t="shared" si="203"/>
        <v xml:space="preserve"> </v>
      </c>
      <c r="J845" s="8" t="str">
        <f t="shared" si="204"/>
        <v xml:space="preserve"> </v>
      </c>
      <c r="K845" s="9" t="s">
        <v>1856</v>
      </c>
      <c r="L845" s="11" t="s">
        <v>1892</v>
      </c>
      <c r="M845" s="9" t="s">
        <v>1893</v>
      </c>
      <c r="N845" s="10" t="str">
        <f t="shared" si="207"/>
        <v>01 EXECUTIVE DEPARTMENT / 112 DEPT OF MILITARY AFFAIRS</v>
      </c>
      <c r="O845" s="17">
        <v>640003</v>
      </c>
      <c r="P845" s="9" t="s">
        <v>685</v>
      </c>
      <c r="Q845" s="11" t="s">
        <v>683</v>
      </c>
      <c r="R845" s="12">
        <v>728.08</v>
      </c>
      <c r="S845" s="9" t="s">
        <v>3188</v>
      </c>
      <c r="T845" s="10" t="str">
        <f t="shared" si="205"/>
        <v>LA National Guard Military Training Site.-----LA National Guard Military Training Site-----CAMP BEAUREGARD ALLOCATES USE OF GROUNDS FOR S.C. 6-40-043.</v>
      </c>
      <c r="U845" s="13" t="s">
        <v>1592</v>
      </c>
      <c r="V845" s="13" t="s">
        <v>1593</v>
      </c>
      <c r="W845" s="9" t="s">
        <v>3189</v>
      </c>
    </row>
    <row r="846" spans="1:23" ht="36" customHeight="1" x14ac:dyDescent="0.2">
      <c r="A846" s="17">
        <v>640004</v>
      </c>
      <c r="B846" s="5" t="s">
        <v>1809</v>
      </c>
      <c r="C846" s="6" t="str">
        <f t="shared" si="206"/>
        <v>S</v>
      </c>
      <c r="D846" s="5" t="s">
        <v>3852</v>
      </c>
      <c r="E846" s="5" t="s">
        <v>1028</v>
      </c>
      <c r="F846" s="7" t="str">
        <f t="shared" si="200"/>
        <v xml:space="preserve">   </v>
      </c>
      <c r="G846" s="8" t="str">
        <f t="shared" si="201"/>
        <v xml:space="preserve"> </v>
      </c>
      <c r="H846" s="8" t="str">
        <f t="shared" si="202"/>
        <v xml:space="preserve"> </v>
      </c>
      <c r="I846" s="8" t="str">
        <f t="shared" si="203"/>
        <v xml:space="preserve"> </v>
      </c>
      <c r="J846" s="8" t="str">
        <f t="shared" si="204"/>
        <v xml:space="preserve"> </v>
      </c>
      <c r="K846" s="9" t="s">
        <v>1847</v>
      </c>
      <c r="L846" s="11" t="s">
        <v>3190</v>
      </c>
      <c r="M846" s="9" t="s">
        <v>686</v>
      </c>
      <c r="N846" s="10" t="str">
        <f t="shared" si="207"/>
        <v>19B SPECIAL SCHOOLS AND COMMISSIONS / 655 LA SPECIAL EDUCATION CENTER</v>
      </c>
      <c r="O846" s="17">
        <v>640004</v>
      </c>
      <c r="P846" s="9" t="s">
        <v>686</v>
      </c>
      <c r="Q846" s="11" t="s">
        <v>683</v>
      </c>
      <c r="R846" s="12">
        <v>35.569000000000003</v>
      </c>
      <c r="S846" s="9" t="s">
        <v>3191</v>
      </c>
      <c r="T846" s="10" t="str">
        <f t="shared" si="205"/>
        <v>----------</v>
      </c>
      <c r="U846" s="13" t="s">
        <v>1028</v>
      </c>
      <c r="V846" s="13" t="s">
        <v>1028</v>
      </c>
    </row>
    <row r="847" spans="1:23" ht="36" customHeight="1" x14ac:dyDescent="0.2">
      <c r="A847" s="17">
        <v>640005</v>
      </c>
      <c r="B847" s="5" t="s">
        <v>1809</v>
      </c>
      <c r="C847" s="6" t="str">
        <f t="shared" si="206"/>
        <v>S</v>
      </c>
      <c r="D847" s="5" t="s">
        <v>3852</v>
      </c>
      <c r="E847" s="5" t="s">
        <v>1028</v>
      </c>
      <c r="F847" s="7" t="str">
        <f t="shared" si="200"/>
        <v xml:space="preserve">   </v>
      </c>
      <c r="G847" s="8" t="str">
        <f t="shared" si="201"/>
        <v xml:space="preserve"> </v>
      </c>
      <c r="H847" s="8" t="str">
        <f t="shared" si="202"/>
        <v xml:space="preserve"> </v>
      </c>
      <c r="I847" s="8" t="str">
        <f t="shared" si="203"/>
        <v xml:space="preserve"> </v>
      </c>
      <c r="J847" s="8" t="str">
        <f t="shared" si="204"/>
        <v xml:space="preserve"> </v>
      </c>
      <c r="K847" s="9" t="s">
        <v>1810</v>
      </c>
      <c r="L847" s="11" t="s">
        <v>1811</v>
      </c>
      <c r="M847" s="9" t="s">
        <v>1812</v>
      </c>
      <c r="N847" s="10" t="str">
        <f t="shared" si="207"/>
        <v>19A HIGHER EDUCATION / 649 BD OF SUPRS-COMM &amp; TECH COLL</v>
      </c>
      <c r="O847" s="17">
        <v>640005</v>
      </c>
      <c r="P847" s="9" t="s">
        <v>687</v>
      </c>
      <c r="Q847" s="11" t="s">
        <v>683</v>
      </c>
      <c r="R847" s="12">
        <v>22.5</v>
      </c>
      <c r="S847" s="9" t="s">
        <v>3192</v>
      </c>
      <c r="T847" s="10" t="str">
        <f t="shared" si="205"/>
        <v>----------FORMERLY CALLED THE ALEXANDRIA TRADE SCHOOL OR LTC-ALEXANDRIA CAMPUS</v>
      </c>
      <c r="U847" s="13" t="s">
        <v>1028</v>
      </c>
      <c r="V847" s="13" t="s">
        <v>1028</v>
      </c>
      <c r="W847" s="9" t="s">
        <v>3193</v>
      </c>
    </row>
    <row r="848" spans="1:23" ht="36" customHeight="1" x14ac:dyDescent="0.2">
      <c r="A848" s="17">
        <v>640007</v>
      </c>
      <c r="B848" s="5" t="s">
        <v>1809</v>
      </c>
      <c r="C848" s="6" t="str">
        <f t="shared" si="206"/>
        <v>S</v>
      </c>
      <c r="D848" s="5" t="s">
        <v>3852</v>
      </c>
      <c r="E848" s="5" t="s">
        <v>1028</v>
      </c>
      <c r="F848" s="7" t="str">
        <f t="shared" si="200"/>
        <v xml:space="preserve">   </v>
      </c>
      <c r="G848" s="8" t="str">
        <f t="shared" si="201"/>
        <v xml:space="preserve"> </v>
      </c>
      <c r="H848" s="8" t="str">
        <f t="shared" si="202"/>
        <v xml:space="preserve"> </v>
      </c>
      <c r="I848" s="8" t="str">
        <f t="shared" si="203"/>
        <v xml:space="preserve"> </v>
      </c>
      <c r="J848" s="8" t="str">
        <f t="shared" si="204"/>
        <v xml:space="preserve"> </v>
      </c>
      <c r="K848" s="9" t="s">
        <v>1856</v>
      </c>
      <c r="L848" s="11" t="s">
        <v>1892</v>
      </c>
      <c r="M848" s="9" t="s">
        <v>1893</v>
      </c>
      <c r="N848" s="10" t="str">
        <f t="shared" si="207"/>
        <v>01 EXECUTIVE DEPARTMENT / 112 DEPT OF MILITARY AFFAIRS</v>
      </c>
      <c r="O848" s="17">
        <v>640007</v>
      </c>
      <c r="P848" s="9" t="s">
        <v>688</v>
      </c>
      <c r="Q848" s="11" t="s">
        <v>683</v>
      </c>
      <c r="R848" s="12">
        <v>39.53</v>
      </c>
      <c r="S848" s="9" t="s">
        <v>3194</v>
      </c>
      <c r="T848" s="10" t="str">
        <f t="shared" si="205"/>
        <v>Military Training. Regional Training Institute for Enlisted and Non Commissioned Officers.-----Military Training Regional Training Institute for Enlisted and Non Commissioned Officers-----BALL HAS BEEN TRANSFERRED TO MILITARY DEPT-DOCUMENTATION IS NOT AVAILABL E; SITE IS LOCATED WITHIN KISATCHIE NAT'L FOREST.</v>
      </c>
      <c r="U848" s="13" t="s">
        <v>1594</v>
      </c>
      <c r="V848" s="13" t="s">
        <v>1595</v>
      </c>
      <c r="W848" s="9" t="s">
        <v>3195</v>
      </c>
    </row>
    <row r="849" spans="1:23" ht="36" customHeight="1" x14ac:dyDescent="0.2">
      <c r="A849" s="17">
        <v>640009</v>
      </c>
      <c r="B849" s="5" t="s">
        <v>1809</v>
      </c>
      <c r="C849" s="6" t="str">
        <f t="shared" si="206"/>
        <v>S</v>
      </c>
      <c r="D849" s="5" t="s">
        <v>3852</v>
      </c>
      <c r="E849" s="5" t="s">
        <v>1028</v>
      </c>
      <c r="F849" s="7" t="str">
        <f t="shared" si="200"/>
        <v xml:space="preserve">   </v>
      </c>
      <c r="G849" s="8" t="str">
        <f t="shared" si="201"/>
        <v xml:space="preserve"> </v>
      </c>
      <c r="H849" s="8" t="str">
        <f t="shared" si="202"/>
        <v xml:space="preserve"> </v>
      </c>
      <c r="I849" s="8" t="str">
        <f t="shared" si="203"/>
        <v xml:space="preserve"> </v>
      </c>
      <c r="J849" s="8" t="str">
        <f t="shared" si="204"/>
        <v xml:space="preserve"> </v>
      </c>
      <c r="K849" s="9" t="s">
        <v>1831</v>
      </c>
      <c r="L849" s="11" t="s">
        <v>1832</v>
      </c>
      <c r="M849" s="9" t="s">
        <v>1833</v>
      </c>
      <c r="N849" s="10" t="str">
        <f t="shared" si="207"/>
        <v>16 DEPT OF WILDLIFE &amp; FISHERIES / 514 OFFICE OF FISHERIES</v>
      </c>
      <c r="O849" s="17">
        <v>640009</v>
      </c>
      <c r="P849" s="9" t="s">
        <v>689</v>
      </c>
      <c r="Q849" s="11" t="s">
        <v>683</v>
      </c>
      <c r="R849" s="12">
        <v>232.7</v>
      </c>
      <c r="S849" s="9" t="s">
        <v>3196</v>
      </c>
      <c r="T849" s="10" t="str">
        <f t="shared" si="205"/>
        <v>FISH HATCHERY----------</v>
      </c>
      <c r="U849" s="13" t="s">
        <v>1596</v>
      </c>
      <c r="V849" s="13" t="s">
        <v>1028</v>
      </c>
    </row>
    <row r="850" spans="1:23" ht="36" customHeight="1" x14ac:dyDescent="0.2">
      <c r="A850" s="17">
        <v>640010</v>
      </c>
      <c r="B850" s="5" t="s">
        <v>1809</v>
      </c>
      <c r="C850" s="6" t="str">
        <f t="shared" si="206"/>
        <v>S</v>
      </c>
      <c r="D850" s="5" t="s">
        <v>3852</v>
      </c>
      <c r="E850" s="5" t="s">
        <v>1028</v>
      </c>
      <c r="F850" s="7" t="str">
        <f t="shared" si="200"/>
        <v xml:space="preserve">   </v>
      </c>
      <c r="G850" s="8" t="str">
        <f t="shared" si="201"/>
        <v xml:space="preserve"> </v>
      </c>
      <c r="H850" s="8" t="str">
        <f t="shared" si="202"/>
        <v xml:space="preserve"> </v>
      </c>
      <c r="I850" s="8" t="str">
        <f t="shared" si="203"/>
        <v xml:space="preserve"> </v>
      </c>
      <c r="J850" s="8" t="str">
        <f t="shared" si="204"/>
        <v xml:space="preserve"> </v>
      </c>
      <c r="K850" s="9" t="s">
        <v>1831</v>
      </c>
      <c r="L850" s="11" t="s">
        <v>1894</v>
      </c>
      <c r="M850" s="9" t="s">
        <v>1895</v>
      </c>
      <c r="N850" s="10" t="str">
        <f t="shared" si="207"/>
        <v>16 DEPT OF WILDLIFE &amp; FISHERIES / 513 OFFICE OF WILDLIFE</v>
      </c>
      <c r="O850" s="17">
        <v>640010</v>
      </c>
      <c r="P850" s="9" t="s">
        <v>3962</v>
      </c>
      <c r="Q850" s="11" t="s">
        <v>683</v>
      </c>
      <c r="R850" s="12">
        <v>8.1199999999999992</v>
      </c>
      <c r="S850" s="9" t="s">
        <v>3197</v>
      </c>
      <c r="T850" s="10" t="str">
        <f t="shared" si="205"/>
        <v>DWLF HEADQUARTERS----------</v>
      </c>
      <c r="U850" s="13" t="s">
        <v>1197</v>
      </c>
      <c r="V850" s="13" t="s">
        <v>1028</v>
      </c>
    </row>
    <row r="851" spans="1:23" ht="36" customHeight="1" x14ac:dyDescent="0.2">
      <c r="A851" s="17">
        <v>640011</v>
      </c>
      <c r="B851" s="5" t="s">
        <v>1809</v>
      </c>
      <c r="C851" s="6" t="str">
        <f t="shared" si="206"/>
        <v>S</v>
      </c>
      <c r="D851" s="5" t="s">
        <v>3852</v>
      </c>
      <c r="E851" s="5" t="s">
        <v>1028</v>
      </c>
      <c r="F851" s="7" t="str">
        <f t="shared" si="200"/>
        <v xml:space="preserve">   </v>
      </c>
      <c r="G851" s="8" t="str">
        <f t="shared" si="201"/>
        <v xml:space="preserve"> </v>
      </c>
      <c r="H851" s="8" t="str">
        <f t="shared" si="202"/>
        <v xml:space="preserve"> </v>
      </c>
      <c r="I851" s="8" t="str">
        <f t="shared" si="203"/>
        <v xml:space="preserve"> </v>
      </c>
      <c r="J851" s="8" t="str">
        <f t="shared" si="204"/>
        <v xml:space="preserve"> </v>
      </c>
      <c r="K851" s="9" t="s">
        <v>2096</v>
      </c>
      <c r="L851" s="11" t="s">
        <v>2082</v>
      </c>
      <c r="M851" s="9" t="s">
        <v>2083</v>
      </c>
      <c r="N851" s="10" t="str">
        <f t="shared" si="207"/>
        <v>04G DEPT OF AGRICULTURE &amp; FORESTRY / 160 AGRICULTURE AND FORESTRY</v>
      </c>
      <c r="O851" s="17">
        <v>640011</v>
      </c>
      <c r="P851" s="9" t="s">
        <v>690</v>
      </c>
      <c r="Q851" s="11" t="s">
        <v>683</v>
      </c>
      <c r="R851" s="12">
        <v>8300.8799999999992</v>
      </c>
      <c r="S851" s="9" t="s">
        <v>3198</v>
      </c>
      <c r="T851" s="10" t="str">
        <f t="shared" si="205"/>
        <v>----------***NOTE: WLF BOOKER FOWLER FISH HATCHERY LOCATED AT THIS SITE TOO***</v>
      </c>
      <c r="U851" s="13" t="s">
        <v>1028</v>
      </c>
      <c r="V851" s="13" t="s">
        <v>1028</v>
      </c>
      <c r="W851" s="9" t="s">
        <v>3199</v>
      </c>
    </row>
    <row r="852" spans="1:23" ht="36" customHeight="1" x14ac:dyDescent="0.2">
      <c r="A852" s="17">
        <v>640012</v>
      </c>
      <c r="B852" s="5" t="s">
        <v>1809</v>
      </c>
      <c r="C852" s="6" t="str">
        <f t="shared" si="206"/>
        <v>S</v>
      </c>
      <c r="D852" s="5" t="s">
        <v>3852</v>
      </c>
      <c r="E852" s="5" t="s">
        <v>1028</v>
      </c>
      <c r="F852" s="7" t="str">
        <f t="shared" si="200"/>
        <v xml:space="preserve">   </v>
      </c>
      <c r="G852" s="8" t="str">
        <f t="shared" si="201"/>
        <v xml:space="preserve"> </v>
      </c>
      <c r="H852" s="8" t="str">
        <f t="shared" si="202"/>
        <v xml:space="preserve"> </v>
      </c>
      <c r="I852" s="8" t="str">
        <f t="shared" si="203"/>
        <v xml:space="preserve"> </v>
      </c>
      <c r="J852" s="8" t="str">
        <f t="shared" si="204"/>
        <v xml:space="preserve"> </v>
      </c>
      <c r="K852" s="9" t="s">
        <v>1821</v>
      </c>
      <c r="L852" s="11" t="s">
        <v>1822</v>
      </c>
      <c r="M852" s="9" t="s">
        <v>1823</v>
      </c>
      <c r="N852" s="10" t="str">
        <f t="shared" si="207"/>
        <v>06 DEPT OF CULTURE, RECREATION &amp; TOURISM / 264 OFFICE OF STATE PARKS</v>
      </c>
      <c r="O852" s="17">
        <v>640012</v>
      </c>
      <c r="P852" s="9" t="s">
        <v>691</v>
      </c>
      <c r="Q852" s="11" t="s">
        <v>683</v>
      </c>
      <c r="R852" s="12">
        <v>4.01</v>
      </c>
      <c r="S852" s="9" t="s">
        <v>3200</v>
      </c>
      <c r="T852" s="10" t="str">
        <f t="shared" si="205"/>
        <v>State Historic Site-----State Historic Site-----SITUATED ON A 4 ACRE SITE, THE HISTORIC HOME, WORKING KITCHEN, SLAVE CAB INS, MILK HOUSE AND GROUNDS ARE RESTORED TO EARLY 19TH</v>
      </c>
      <c r="U852" s="13" t="s">
        <v>1047</v>
      </c>
      <c r="V852" s="13" t="s">
        <v>1047</v>
      </c>
      <c r="W852" s="9" t="s">
        <v>3201</v>
      </c>
    </row>
    <row r="853" spans="1:23" ht="36" customHeight="1" x14ac:dyDescent="0.2">
      <c r="A853" s="17">
        <v>640013</v>
      </c>
      <c r="B853" s="5" t="s">
        <v>1809</v>
      </c>
      <c r="C853" s="6" t="str">
        <f t="shared" si="206"/>
        <v>S</v>
      </c>
      <c r="D853" s="5" t="s">
        <v>3852</v>
      </c>
      <c r="E853" s="5" t="s">
        <v>1028</v>
      </c>
      <c r="F853" s="7" t="str">
        <f t="shared" si="200"/>
        <v xml:space="preserve">   </v>
      </c>
      <c r="G853" s="8" t="str">
        <f t="shared" si="201"/>
        <v xml:space="preserve"> </v>
      </c>
      <c r="H853" s="8" t="str">
        <f t="shared" si="202"/>
        <v xml:space="preserve"> </v>
      </c>
      <c r="I853" s="8" t="str">
        <f t="shared" si="203"/>
        <v xml:space="preserve"> </v>
      </c>
      <c r="J853" s="8" t="str">
        <f t="shared" si="204"/>
        <v xml:space="preserve"> </v>
      </c>
      <c r="K853" s="9" t="s">
        <v>1825</v>
      </c>
      <c r="L853" s="11" t="s">
        <v>1826</v>
      </c>
      <c r="M853" s="9" t="s">
        <v>1827</v>
      </c>
      <c r="N853" s="10" t="str">
        <f t="shared" si="207"/>
        <v>07 DEPT OF TRANSPORTATION &amp; DEVELOPMENT / 276 ENGINEERING AND OPERATIONS</v>
      </c>
      <c r="O853" s="17">
        <v>640013</v>
      </c>
      <c r="P853" s="9" t="s">
        <v>692</v>
      </c>
      <c r="Q853" s="11" t="s">
        <v>683</v>
      </c>
      <c r="R853" s="12">
        <v>17.989999999999998</v>
      </c>
      <c r="S853" s="9" t="s">
        <v>3202</v>
      </c>
      <c r="T853" s="10" t="str">
        <f t="shared" si="205"/>
        <v>Headquarters-----Headquarters-----THE DISTRICT #08 HEADQUARTERS SERVES ALL DOTD UNITS IN RAPIDES, VERNON, WINN, AVOYELLES, GRANT, NATCHITOCHES, AND SABINE PARISHE</v>
      </c>
      <c r="U853" s="13" t="s">
        <v>1501</v>
      </c>
      <c r="V853" s="13" t="s">
        <v>1501</v>
      </c>
      <c r="W853" s="9" t="s">
        <v>3203</v>
      </c>
    </row>
    <row r="854" spans="1:23" ht="36" customHeight="1" x14ac:dyDescent="0.2">
      <c r="A854" s="17">
        <v>640014</v>
      </c>
      <c r="B854" s="5" t="s">
        <v>1809</v>
      </c>
      <c r="C854" s="6" t="str">
        <f t="shared" si="206"/>
        <v>S</v>
      </c>
      <c r="D854" s="5" t="s">
        <v>3852</v>
      </c>
      <c r="E854" s="5" t="s">
        <v>1028</v>
      </c>
      <c r="F854" s="7" t="str">
        <f t="shared" si="200"/>
        <v xml:space="preserve">   </v>
      </c>
      <c r="G854" s="8" t="str">
        <f t="shared" si="201"/>
        <v xml:space="preserve"> </v>
      </c>
      <c r="H854" s="8" t="str">
        <f t="shared" si="202"/>
        <v xml:space="preserve"> </v>
      </c>
      <c r="I854" s="8" t="str">
        <f t="shared" si="203"/>
        <v xml:space="preserve"> </v>
      </c>
      <c r="J854" s="8" t="str">
        <f t="shared" si="204"/>
        <v xml:space="preserve"> </v>
      </c>
      <c r="K854" s="9" t="s">
        <v>1856</v>
      </c>
      <c r="L854" s="11" t="s">
        <v>1857</v>
      </c>
      <c r="M854" s="9" t="s">
        <v>1858</v>
      </c>
      <c r="N854" s="10" t="str">
        <f t="shared" si="207"/>
        <v>01 EXECUTIVE DEPARTMENT / 107 DIVISION OF ADMINISTRATION</v>
      </c>
      <c r="O854" s="17">
        <v>640014</v>
      </c>
      <c r="P854" s="9" t="s">
        <v>693</v>
      </c>
      <c r="Q854" s="11" t="s">
        <v>683</v>
      </c>
      <c r="R854" s="12">
        <v>3.72</v>
      </c>
      <c r="S854" s="9" t="s">
        <v>3204</v>
      </c>
      <c r="T854" s="10" t="str">
        <f t="shared" si="205"/>
        <v>Office Building housing various tenant agencies-----Continue to provide office space-----STATE BUILDING HOUSING VARIOUS AGENCIES. PARKING LOT IN BLK 71, BLDG IN BLK 72. (SEE 6-40-027 FOR PARKING LOT IN BLK 73)</v>
      </c>
      <c r="U854" s="13" t="s">
        <v>1045</v>
      </c>
      <c r="V854" s="13" t="s">
        <v>1208</v>
      </c>
      <c r="W854" s="9" t="s">
        <v>3205</v>
      </c>
    </row>
    <row r="855" spans="1:23" ht="36" customHeight="1" x14ac:dyDescent="0.2">
      <c r="A855" s="17">
        <v>640015</v>
      </c>
      <c r="B855" s="5" t="s">
        <v>1809</v>
      </c>
      <c r="C855" s="6" t="str">
        <f t="shared" si="206"/>
        <v>S</v>
      </c>
      <c r="D855" s="5" t="s">
        <v>3852</v>
      </c>
      <c r="E855" s="5" t="s">
        <v>1028</v>
      </c>
      <c r="F855" s="7" t="str">
        <f t="shared" si="200"/>
        <v xml:space="preserve">   </v>
      </c>
      <c r="G855" s="8" t="str">
        <f t="shared" si="201"/>
        <v xml:space="preserve"> </v>
      </c>
      <c r="H855" s="8" t="str">
        <f t="shared" si="202"/>
        <v xml:space="preserve"> </v>
      </c>
      <c r="I855" s="8" t="str">
        <f t="shared" si="203"/>
        <v xml:space="preserve"> </v>
      </c>
      <c r="J855" s="8" t="str">
        <f t="shared" si="204"/>
        <v xml:space="preserve"> </v>
      </c>
      <c r="K855" s="9" t="s">
        <v>1836</v>
      </c>
      <c r="L855" s="11" t="s">
        <v>1837</v>
      </c>
      <c r="M855" s="9" t="s">
        <v>1838</v>
      </c>
      <c r="N855" s="10" t="str">
        <f t="shared" si="207"/>
        <v>19E LOUISIANA STATE UNIVERSITY HEALTH / 610 LSUHCS - LSU HEALTH CARE SRVS</v>
      </c>
      <c r="O855" s="17">
        <v>640015</v>
      </c>
      <c r="P855" s="9" t="s">
        <v>694</v>
      </c>
      <c r="Q855" s="11" t="s">
        <v>683</v>
      </c>
      <c r="R855" s="12">
        <v>31.76</v>
      </c>
      <c r="S855" s="9" t="s">
        <v>3206</v>
      </c>
      <c r="T855" s="10" t="str">
        <f t="shared" si="205"/>
        <v>Acute Care Hospital-----Continue at present location until alternate plan is approved to move all operations to England Air Park campus-----AS PER SITE VISIT A DOCTOR'S QUARTERS WAS ACQUIRED IN 3/09/88. NO APPRA ISAL WAS DONE FOR THIS BUILDING. LEGAL DOC ARE LOCATED A</v>
      </c>
      <c r="U855" s="13" t="s">
        <v>1597</v>
      </c>
      <c r="V855" s="13" t="s">
        <v>1598</v>
      </c>
      <c r="W855" s="9" t="s">
        <v>3207</v>
      </c>
    </row>
    <row r="856" spans="1:23" ht="36" customHeight="1" x14ac:dyDescent="0.2">
      <c r="A856" s="17">
        <v>640016</v>
      </c>
      <c r="B856" s="5" t="s">
        <v>1809</v>
      </c>
      <c r="C856" s="6" t="str">
        <f t="shared" si="206"/>
        <v>S</v>
      </c>
      <c r="D856" s="5" t="s">
        <v>3852</v>
      </c>
      <c r="E856" s="5" t="s">
        <v>1028</v>
      </c>
      <c r="F856" s="7" t="str">
        <f t="shared" si="200"/>
        <v xml:space="preserve">   </v>
      </c>
      <c r="G856" s="8" t="str">
        <f t="shared" si="201"/>
        <v xml:space="preserve"> </v>
      </c>
      <c r="H856" s="8" t="str">
        <f t="shared" si="202"/>
        <v xml:space="preserve"> </v>
      </c>
      <c r="I856" s="8" t="str">
        <f t="shared" si="203"/>
        <v xml:space="preserve"> </v>
      </c>
      <c r="J856" s="8" t="str">
        <f t="shared" si="204"/>
        <v xml:space="preserve"> </v>
      </c>
      <c r="K856" s="9" t="s">
        <v>1808</v>
      </c>
      <c r="L856" s="11" t="s">
        <v>1867</v>
      </c>
      <c r="M856" s="9" t="s">
        <v>1868</v>
      </c>
      <c r="N856" s="10" t="str">
        <f t="shared" si="207"/>
        <v>08B PUBLIC SAFETY SERVICES / 419 OFFICE OF STATE POLICE</v>
      </c>
      <c r="O856" s="17">
        <v>640016</v>
      </c>
      <c r="P856" s="9" t="s">
        <v>695</v>
      </c>
      <c r="Q856" s="11" t="s">
        <v>683</v>
      </c>
      <c r="R856" s="12">
        <v>5</v>
      </c>
      <c r="S856" s="9" t="s">
        <v>3208</v>
      </c>
      <c r="T856" s="10" t="str">
        <f t="shared" si="205"/>
        <v>----------</v>
      </c>
      <c r="U856" s="13" t="s">
        <v>1028</v>
      </c>
      <c r="V856" s="13" t="s">
        <v>1028</v>
      </c>
    </row>
    <row r="857" spans="1:23" ht="36" customHeight="1" x14ac:dyDescent="0.2">
      <c r="A857" s="17">
        <v>640020</v>
      </c>
      <c r="B857" s="5" t="s">
        <v>1809</v>
      </c>
      <c r="C857" s="6" t="str">
        <f t="shared" si="206"/>
        <v>L</v>
      </c>
      <c r="D857" s="5" t="s">
        <v>1028</v>
      </c>
      <c r="E857" s="5" t="s">
        <v>3850</v>
      </c>
      <c r="F857" s="7" t="str">
        <f t="shared" si="200"/>
        <v xml:space="preserve">   </v>
      </c>
      <c r="G857" s="8" t="str">
        <f t="shared" si="201"/>
        <v xml:space="preserve"> </v>
      </c>
      <c r="H857" s="8" t="str">
        <f t="shared" si="202"/>
        <v xml:space="preserve"> </v>
      </c>
      <c r="I857" s="8" t="str">
        <f t="shared" si="203"/>
        <v xml:space="preserve"> </v>
      </c>
      <c r="J857" s="8" t="str">
        <f t="shared" si="204"/>
        <v xml:space="preserve"> </v>
      </c>
      <c r="K857" s="9" t="s">
        <v>1922</v>
      </c>
      <c r="L857" s="11">
        <v>160</v>
      </c>
      <c r="M857" s="9" t="s">
        <v>2083</v>
      </c>
      <c r="N857" s="10" t="str">
        <f t="shared" si="207"/>
        <v>04 ELECTED OFFICIALS / 160 AGRICULTURE AND FORESTRY</v>
      </c>
      <c r="O857" s="17">
        <v>640020</v>
      </c>
      <c r="P857" s="9" t="s">
        <v>3914</v>
      </c>
      <c r="Q857" s="11" t="s">
        <v>683</v>
      </c>
      <c r="R857" s="12">
        <v>5</v>
      </c>
      <c r="S857" s="9" t="s">
        <v>3209</v>
      </c>
      <c r="T857" s="10" t="str">
        <f t="shared" si="205"/>
        <v>----------FIRE LOOKOUT TOWER LOCATED OFF LA HIGHWAY 458 LAND OWNED BY CAVENHAM FOR EST INDUSTRIES, INC.</v>
      </c>
      <c r="U857" s="13" t="s">
        <v>1028</v>
      </c>
      <c r="V857" s="13" t="s">
        <v>1028</v>
      </c>
      <c r="W857" s="9" t="s">
        <v>3210</v>
      </c>
    </row>
    <row r="858" spans="1:23" ht="36" customHeight="1" x14ac:dyDescent="0.2">
      <c r="A858" s="17">
        <v>640022</v>
      </c>
      <c r="B858" s="5" t="s">
        <v>1809</v>
      </c>
      <c r="C858" s="6" t="str">
        <f t="shared" si="206"/>
        <v>S</v>
      </c>
      <c r="D858" s="5" t="s">
        <v>3852</v>
      </c>
      <c r="E858" s="5" t="s">
        <v>1028</v>
      </c>
      <c r="F858" s="7" t="str">
        <f t="shared" si="200"/>
        <v xml:space="preserve">   </v>
      </c>
      <c r="G858" s="8" t="str">
        <f t="shared" si="201"/>
        <v xml:space="preserve"> </v>
      </c>
      <c r="H858" s="8" t="str">
        <f t="shared" si="202"/>
        <v xml:space="preserve"> </v>
      </c>
      <c r="I858" s="8" t="str">
        <f t="shared" si="203"/>
        <v xml:space="preserve"> </v>
      </c>
      <c r="J858" s="8" t="str">
        <f t="shared" si="204"/>
        <v xml:space="preserve"> </v>
      </c>
      <c r="K858" s="9" t="s">
        <v>1810</v>
      </c>
      <c r="L858" s="11" t="s">
        <v>1850</v>
      </c>
      <c r="M858" s="9" t="s">
        <v>1851</v>
      </c>
      <c r="N858" s="10" t="str">
        <f t="shared" si="207"/>
        <v>19A HIGHER EDUCATION / 600 LSU BOARD OF SUPERVISORS</v>
      </c>
      <c r="O858" s="17">
        <v>640022</v>
      </c>
      <c r="P858" s="9" t="s">
        <v>696</v>
      </c>
      <c r="Q858" s="11" t="s">
        <v>683</v>
      </c>
      <c r="R858" s="12">
        <v>0.56999999999999995</v>
      </c>
      <c r="T858" s="10" t="str">
        <f t="shared" si="205"/>
        <v>Building is vacant and has been for approximately 10 years, only value is the lot----------</v>
      </c>
      <c r="U858" s="13" t="s">
        <v>1599</v>
      </c>
      <c r="V858" s="13" t="s">
        <v>1028</v>
      </c>
    </row>
    <row r="859" spans="1:23" ht="36" customHeight="1" x14ac:dyDescent="0.2">
      <c r="A859" s="17">
        <v>640023</v>
      </c>
      <c r="B859" s="5" t="s">
        <v>1809</v>
      </c>
      <c r="C859" s="6" t="str">
        <f t="shared" si="206"/>
        <v>S</v>
      </c>
      <c r="D859" s="5" t="s">
        <v>3852</v>
      </c>
      <c r="E859" s="5" t="s">
        <v>1028</v>
      </c>
      <c r="F859" s="7" t="str">
        <f t="shared" si="200"/>
        <v xml:space="preserve">   </v>
      </c>
      <c r="G859" s="8" t="str">
        <f t="shared" si="201"/>
        <v xml:space="preserve"> </v>
      </c>
      <c r="H859" s="8" t="str">
        <f t="shared" si="202"/>
        <v xml:space="preserve"> </v>
      </c>
      <c r="I859" s="8" t="str">
        <f t="shared" si="203"/>
        <v xml:space="preserve"> </v>
      </c>
      <c r="J859" s="8" t="str">
        <f t="shared" si="204"/>
        <v xml:space="preserve"> </v>
      </c>
      <c r="K859" s="9" t="s">
        <v>1810</v>
      </c>
      <c r="L859" s="11" t="s">
        <v>1850</v>
      </c>
      <c r="M859" s="9" t="s">
        <v>1851</v>
      </c>
      <c r="N859" s="10" t="str">
        <f t="shared" si="207"/>
        <v>19A HIGHER EDUCATION / 600 LSU BOARD OF SUPERVISORS</v>
      </c>
      <c r="O859" s="17">
        <v>640023</v>
      </c>
      <c r="P859" s="9" t="s">
        <v>697</v>
      </c>
      <c r="Q859" s="11" t="s">
        <v>683</v>
      </c>
      <c r="R859" s="12">
        <v>3113.3</v>
      </c>
      <c r="S859" s="9" t="s">
        <v>3211</v>
      </c>
      <c r="T859" s="10" t="str">
        <f t="shared" si="205"/>
        <v>Research-----Research-----LSU-A (ORM CODE 4440/2011) USES APPROX 144 ACRES. DEAN LEE RESEARCH (OR M CODE 4540/1604) USES APPROX 2,969 ACRES.</v>
      </c>
      <c r="U859" s="13" t="s">
        <v>1184</v>
      </c>
      <c r="V859" s="13" t="s">
        <v>1184</v>
      </c>
      <c r="W859" s="9" t="s">
        <v>3212</v>
      </c>
    </row>
    <row r="860" spans="1:23" ht="36" customHeight="1" x14ac:dyDescent="0.2">
      <c r="A860" s="17">
        <v>640024</v>
      </c>
      <c r="B860" s="5" t="s">
        <v>1809</v>
      </c>
      <c r="C860" s="6" t="str">
        <f t="shared" si="206"/>
        <v>S</v>
      </c>
      <c r="D860" s="5" t="s">
        <v>3852</v>
      </c>
      <c r="E860" s="5" t="s">
        <v>1028</v>
      </c>
      <c r="F860" s="7" t="str">
        <f t="shared" si="200"/>
        <v xml:space="preserve">  L</v>
      </c>
      <c r="G860" s="8" t="str">
        <f t="shared" si="201"/>
        <v xml:space="preserve"> </v>
      </c>
      <c r="H860" s="8" t="str">
        <f t="shared" si="202"/>
        <v xml:space="preserve"> </v>
      </c>
      <c r="I860" s="8" t="str">
        <f t="shared" si="203"/>
        <v xml:space="preserve"> </v>
      </c>
      <c r="J860" s="8" t="str">
        <f t="shared" si="204"/>
        <v>L</v>
      </c>
      <c r="K860" s="9" t="s">
        <v>1825</v>
      </c>
      <c r="L860" s="11" t="s">
        <v>1826</v>
      </c>
      <c r="M860" s="9" t="s">
        <v>1827</v>
      </c>
      <c r="N860" s="10" t="str">
        <f t="shared" si="207"/>
        <v>07 DEPT OF TRANSPORTATION &amp; DEVELOPMENT / 276 ENGINEERING AND OPERATIONS</v>
      </c>
      <c r="O860" s="17">
        <v>640024</v>
      </c>
      <c r="P860" s="9" t="s">
        <v>698</v>
      </c>
      <c r="Q860" s="11" t="s">
        <v>683</v>
      </c>
      <c r="R860" s="12">
        <v>50.1</v>
      </c>
      <c r="S860" s="9" t="s">
        <v>3213</v>
      </c>
      <c r="T860" s="10" t="str">
        <f t="shared" si="205"/>
        <v>SOLD----------DOTD LEASED 30 ACRE PORTION TO SHERIFF. SHERIFF HAS PARISH-OWNED FARM E QUIPMENT SHEDS ON SITE. PER DOTD - A 10 ACRE PORTION WAS</v>
      </c>
      <c r="U860" s="13" t="s">
        <v>1600</v>
      </c>
      <c r="V860" s="13" t="s">
        <v>1028</v>
      </c>
      <c r="W860" s="9" t="s">
        <v>3214</v>
      </c>
    </row>
    <row r="861" spans="1:23" ht="36" customHeight="1" x14ac:dyDescent="0.2">
      <c r="A861" s="17">
        <v>640026</v>
      </c>
      <c r="B861" s="5" t="s">
        <v>1809</v>
      </c>
      <c r="C861" s="6" t="str">
        <f t="shared" si="206"/>
        <v>S</v>
      </c>
      <c r="D861" s="5" t="s">
        <v>3852</v>
      </c>
      <c r="E861" s="5" t="s">
        <v>1028</v>
      </c>
      <c r="F861" s="7" t="str">
        <f t="shared" ref="F861:F916" si="208">CONCATENATE(H861,I861,J861)</f>
        <v xml:space="preserve">   </v>
      </c>
      <c r="G861" s="8" t="str">
        <f t="shared" ref="G861:G916" si="209">IFERROR(IF(SEARCH("*SELL*",V861,1),"S")," ")</f>
        <v xml:space="preserve"> </v>
      </c>
      <c r="H861" s="8" t="str">
        <f t="shared" ref="H861:H916" si="210">IFERROR(IF(SEARCH("*RECREAT*",T861,1),"R")," ")</f>
        <v xml:space="preserve"> </v>
      </c>
      <c r="I861" s="8" t="str">
        <f t="shared" ref="I861:I916" si="211">IFERROR(IF(SEARCH("*TIMBER*",T861,1),"T")," ")</f>
        <v xml:space="preserve"> </v>
      </c>
      <c r="J861" s="8" t="str">
        <f t="shared" ref="J861:J916" si="212">IFERROR(IF(SEARCH("*LEAS*",T861,1),"L")," ")</f>
        <v xml:space="preserve"> </v>
      </c>
      <c r="K861" s="9" t="s">
        <v>1825</v>
      </c>
      <c r="L861" s="11" t="s">
        <v>1826</v>
      </c>
      <c r="M861" s="9" t="s">
        <v>1827</v>
      </c>
      <c r="N861" s="10" t="str">
        <f t="shared" si="207"/>
        <v>07 DEPT OF TRANSPORTATION &amp; DEVELOPMENT / 276 ENGINEERING AND OPERATIONS</v>
      </c>
      <c r="O861" s="17">
        <v>640026</v>
      </c>
      <c r="P861" s="9" t="s">
        <v>699</v>
      </c>
      <c r="Q861" s="11" t="s">
        <v>683</v>
      </c>
      <c r="R861" s="12">
        <v>0.49</v>
      </c>
      <c r="S861" s="9" t="s">
        <v>3215</v>
      </c>
      <c r="T861" s="10" t="str">
        <f t="shared" ref="T861:T916" si="213">CONCATENATE(U861,"-----",V861,"-----",W861)</f>
        <v>Storage Yard-----Storage Yard-----NOT RESOLVED-A BUILDING NOW STANDS ON SUBJECT PROPERTY KNOWN AS BOGGIE B AYOU BAR &amp; LOUNGE LOCATED AT THE INTERSECTION OF LA112</v>
      </c>
      <c r="U861" s="13" t="s">
        <v>1533</v>
      </c>
      <c r="V861" s="13" t="s">
        <v>1533</v>
      </c>
      <c r="W861" s="9" t="s">
        <v>3216</v>
      </c>
    </row>
    <row r="862" spans="1:23" ht="36" customHeight="1" x14ac:dyDescent="0.2">
      <c r="A862" s="17">
        <v>640027</v>
      </c>
      <c r="B862" s="5" t="s">
        <v>1809</v>
      </c>
      <c r="C862" s="6" t="str">
        <f t="shared" si="206"/>
        <v>S</v>
      </c>
      <c r="D862" s="5" t="s">
        <v>3852</v>
      </c>
      <c r="E862" s="5" t="s">
        <v>1028</v>
      </c>
      <c r="F862" s="7" t="str">
        <f t="shared" si="208"/>
        <v xml:space="preserve">   </v>
      </c>
      <c r="G862" s="8" t="str">
        <f t="shared" si="209"/>
        <v xml:space="preserve"> </v>
      </c>
      <c r="H862" s="8" t="str">
        <f t="shared" si="210"/>
        <v xml:space="preserve"> </v>
      </c>
      <c r="I862" s="8" t="str">
        <f t="shared" si="211"/>
        <v xml:space="preserve"> </v>
      </c>
      <c r="J862" s="8" t="str">
        <f t="shared" si="212"/>
        <v xml:space="preserve"> </v>
      </c>
      <c r="K862" s="9" t="s">
        <v>1825</v>
      </c>
      <c r="L862" s="11" t="s">
        <v>1826</v>
      </c>
      <c r="M862" s="9" t="s">
        <v>1827</v>
      </c>
      <c r="N862" s="10" t="str">
        <f t="shared" si="207"/>
        <v>07 DEPT OF TRANSPORTATION &amp; DEVELOPMENT / 276 ENGINEERING AND OPERATIONS</v>
      </c>
      <c r="O862" s="17">
        <v>640027</v>
      </c>
      <c r="P862" s="9" t="s">
        <v>700</v>
      </c>
      <c r="Q862" s="11" t="s">
        <v>683</v>
      </c>
      <c r="R862" s="12">
        <v>0.65</v>
      </c>
      <c r="S862" s="9" t="s">
        <v>3217</v>
      </c>
      <c r="T862" s="10" t="str">
        <f t="shared" si="213"/>
        <v>Parking for State Office Building-----Parking for State Office Building-----PURCHASE INCLUDED COVENANT THAT LAND BE USED FOR PUBLIC PARKING ONLY. DOTD GRANTED DOA USE OF LAND FOR PARKING FOR 6-40-014 &amp; 6-</v>
      </c>
      <c r="U862" s="13" t="s">
        <v>1601</v>
      </c>
      <c r="V862" s="13" t="s">
        <v>1601</v>
      </c>
      <c r="W862" s="9" t="s">
        <v>3218</v>
      </c>
    </row>
    <row r="863" spans="1:23" ht="36" customHeight="1" x14ac:dyDescent="0.2">
      <c r="A863" s="17">
        <v>640028</v>
      </c>
      <c r="B863" s="5" t="s">
        <v>1809</v>
      </c>
      <c r="C863" s="6" t="str">
        <f t="shared" si="206"/>
        <v>S</v>
      </c>
      <c r="D863" s="5" t="s">
        <v>3852</v>
      </c>
      <c r="E863" s="5" t="s">
        <v>1028</v>
      </c>
      <c r="F863" s="7" t="str">
        <f t="shared" si="208"/>
        <v xml:space="preserve">   </v>
      </c>
      <c r="G863" s="8" t="str">
        <f t="shared" si="209"/>
        <v xml:space="preserve"> </v>
      </c>
      <c r="H863" s="8" t="str">
        <f t="shared" si="210"/>
        <v xml:space="preserve"> </v>
      </c>
      <c r="I863" s="8" t="str">
        <f t="shared" si="211"/>
        <v xml:space="preserve"> </v>
      </c>
      <c r="J863" s="8" t="str">
        <f t="shared" si="212"/>
        <v xml:space="preserve"> </v>
      </c>
      <c r="K863" s="9" t="s">
        <v>1825</v>
      </c>
      <c r="L863" s="11" t="s">
        <v>1826</v>
      </c>
      <c r="M863" s="9" t="s">
        <v>1827</v>
      </c>
      <c r="N863" s="10" t="str">
        <f t="shared" si="207"/>
        <v>07 DEPT OF TRANSPORTATION &amp; DEVELOPMENT / 276 ENGINEERING AND OPERATIONS</v>
      </c>
      <c r="O863" s="17">
        <v>640028</v>
      </c>
      <c r="P863" s="9" t="s">
        <v>701</v>
      </c>
      <c r="Q863" s="11" t="s">
        <v>683</v>
      </c>
      <c r="R863" s="12">
        <v>4.3600000000000003</v>
      </c>
      <c r="S863" s="9" t="s">
        <v>3219</v>
      </c>
      <c r="T863" s="10" t="str">
        <f t="shared" si="213"/>
        <v>Storage Yard-----Storage Yard-----THIS PROPERTY IS NOT WITHIN CITY LIMITS. NO BUILDINGS ARE CURRENTLY ON THIS SITE.</v>
      </c>
      <c r="U863" s="13" t="s">
        <v>1533</v>
      </c>
      <c r="V863" s="13" t="s">
        <v>1533</v>
      </c>
      <c r="W863" s="9" t="s">
        <v>3220</v>
      </c>
    </row>
    <row r="864" spans="1:23" ht="36" customHeight="1" x14ac:dyDescent="0.2">
      <c r="A864" s="17">
        <v>640029</v>
      </c>
      <c r="B864" s="5" t="s">
        <v>1809</v>
      </c>
      <c r="C864" s="6" t="str">
        <f t="shared" ref="C864:C919" si="214">IF(CONCATENATE(D864,E864)="SL","M",CONCATENATE(D864,E864))</f>
        <v>S</v>
      </c>
      <c r="D864" s="5" t="s">
        <v>3852</v>
      </c>
      <c r="E864" s="5" t="s">
        <v>1028</v>
      </c>
      <c r="F864" s="7" t="str">
        <f t="shared" si="208"/>
        <v xml:space="preserve">  L</v>
      </c>
      <c r="G864" s="8" t="str">
        <f t="shared" si="209"/>
        <v xml:space="preserve"> </v>
      </c>
      <c r="H864" s="8" t="str">
        <f t="shared" si="210"/>
        <v xml:space="preserve"> </v>
      </c>
      <c r="I864" s="8" t="str">
        <f t="shared" si="211"/>
        <v xml:space="preserve"> </v>
      </c>
      <c r="J864" s="8" t="str">
        <f t="shared" si="212"/>
        <v>L</v>
      </c>
      <c r="K864" s="9" t="s">
        <v>1902</v>
      </c>
      <c r="L864" s="11" t="s">
        <v>2069</v>
      </c>
      <c r="M864" s="9" t="s">
        <v>2070</v>
      </c>
      <c r="N864" s="10" t="str">
        <f t="shared" ref="N864:N919" si="215">CONCATENATE(K864," / ",L864," ",M864)</f>
        <v>09HH DEPT OF HEALTH AND HOSPITALS / 330 OFFICE OF BEHAVIORAL HEALTH</v>
      </c>
      <c r="O864" s="17">
        <v>640029</v>
      </c>
      <c r="P864" s="9" t="s">
        <v>702</v>
      </c>
      <c r="Q864" s="11" t="s">
        <v>683</v>
      </c>
      <c r="R864" s="12">
        <v>1273.92</v>
      </c>
      <c r="S864" s="9" t="s">
        <v>3221</v>
      </c>
      <c r="T864" s="10" t="str">
        <f t="shared" si="213"/>
        <v>Mental health facility-----Same-----SEVERAL LEASES FROM STATE TO CITY/ PRIVATE -- SEE DOC 52, 53, 55, 56, 60 , 62, 63, 67, 68, 71, 72, 75, 76, 77, 81, 82, 85, 88, 9</v>
      </c>
      <c r="U864" s="13" t="s">
        <v>1355</v>
      </c>
      <c r="V864" s="13" t="s">
        <v>1031</v>
      </c>
      <c r="W864" s="9" t="s">
        <v>3222</v>
      </c>
    </row>
    <row r="865" spans="1:23" ht="36" customHeight="1" x14ac:dyDescent="0.2">
      <c r="A865" s="17">
        <v>640030</v>
      </c>
      <c r="B865" s="5" t="s">
        <v>1809</v>
      </c>
      <c r="C865" s="6" t="str">
        <f t="shared" si="214"/>
        <v>S</v>
      </c>
      <c r="D865" s="5" t="s">
        <v>3852</v>
      </c>
      <c r="E865" s="5" t="s">
        <v>1028</v>
      </c>
      <c r="F865" s="7" t="str">
        <f t="shared" si="208"/>
        <v xml:space="preserve">  L</v>
      </c>
      <c r="G865" s="8" t="str">
        <f t="shared" si="209"/>
        <v xml:space="preserve"> </v>
      </c>
      <c r="H865" s="8" t="str">
        <f t="shared" si="210"/>
        <v xml:space="preserve"> </v>
      </c>
      <c r="I865" s="8" t="str">
        <f t="shared" si="211"/>
        <v xml:space="preserve"> </v>
      </c>
      <c r="J865" s="8" t="str">
        <f t="shared" si="212"/>
        <v>L</v>
      </c>
      <c r="K865" s="9" t="s">
        <v>1902</v>
      </c>
      <c r="L865" s="11" t="s">
        <v>2014</v>
      </c>
      <c r="M865" s="9" t="s">
        <v>2015</v>
      </c>
      <c r="N865" s="10" t="str">
        <f t="shared" si="215"/>
        <v>09HH DEPT OF HEALTH AND HOSPITALS / 340 OFF FOR CITIZENS DEV DISABLIT.</v>
      </c>
      <c r="O865" s="17">
        <v>640030</v>
      </c>
      <c r="P865" s="9" t="s">
        <v>703</v>
      </c>
      <c r="Q865" s="11" t="s">
        <v>683</v>
      </c>
      <c r="R865" s="12">
        <v>815.76</v>
      </c>
      <c r="S865" s="9" t="s">
        <v>3223</v>
      </c>
      <c r="T865" s="10" t="str">
        <f t="shared" si="213"/>
        <v>Developmental Center-----Same-----SCHOOL FOR PHYSICALLY &amp; MENTALLY HANDICAPPED. STATE LEASES OUT 163.13 AC RES (DOC 26)</v>
      </c>
      <c r="U865" s="13" t="s">
        <v>1272</v>
      </c>
      <c r="V865" s="13" t="s">
        <v>1031</v>
      </c>
      <c r="W865" s="9" t="s">
        <v>3224</v>
      </c>
    </row>
    <row r="866" spans="1:23" ht="36" customHeight="1" x14ac:dyDescent="0.2">
      <c r="A866" s="17">
        <v>640031</v>
      </c>
      <c r="B866" s="5" t="s">
        <v>1809</v>
      </c>
      <c r="C866" s="6" t="str">
        <f t="shared" si="214"/>
        <v>S</v>
      </c>
      <c r="D866" s="5" t="s">
        <v>3852</v>
      </c>
      <c r="E866" s="5" t="s">
        <v>1028</v>
      </c>
      <c r="F866" s="7" t="str">
        <f t="shared" si="208"/>
        <v xml:space="preserve">  L</v>
      </c>
      <c r="G866" s="8" t="str">
        <f t="shared" si="209"/>
        <v xml:space="preserve"> </v>
      </c>
      <c r="H866" s="8" t="str">
        <f t="shared" si="210"/>
        <v xml:space="preserve"> </v>
      </c>
      <c r="I866" s="8" t="str">
        <f t="shared" si="211"/>
        <v xml:space="preserve"> </v>
      </c>
      <c r="J866" s="8" t="str">
        <f t="shared" si="212"/>
        <v>L</v>
      </c>
      <c r="K866" s="9" t="s">
        <v>1902</v>
      </c>
      <c r="L866" s="11" t="s">
        <v>2069</v>
      </c>
      <c r="M866" s="9" t="s">
        <v>2070</v>
      </c>
      <c r="N866" s="10" t="str">
        <f t="shared" si="215"/>
        <v>09HH DEPT OF HEALTH AND HOSPITALS / 330 OFFICE OF BEHAVIORAL HEALTH</v>
      </c>
      <c r="O866" s="17">
        <v>640031</v>
      </c>
      <c r="P866" s="9" t="s">
        <v>704</v>
      </c>
      <c r="Q866" s="11" t="s">
        <v>683</v>
      </c>
      <c r="R866" s="12">
        <v>428.49</v>
      </c>
      <c r="S866" s="9" t="s">
        <v>3225</v>
      </c>
      <c r="T866" s="10" t="str">
        <f t="shared" si="213"/>
        <v>Leased out to farmer-----Same-----STATE LEASES OUT 197.39 AC (DOC 14 &amp; 16) AND 320.15 AC (DOC 15 &amp; 24).</v>
      </c>
      <c r="U866" s="13" t="s">
        <v>1582</v>
      </c>
      <c r="V866" s="13" t="s">
        <v>1031</v>
      </c>
      <c r="W866" s="9" t="s">
        <v>3226</v>
      </c>
    </row>
    <row r="867" spans="1:23" ht="36" customHeight="1" x14ac:dyDescent="0.2">
      <c r="A867" s="17">
        <v>640033</v>
      </c>
      <c r="B867" s="5" t="s">
        <v>1809</v>
      </c>
      <c r="C867" s="6" t="str">
        <f t="shared" si="214"/>
        <v>S</v>
      </c>
      <c r="D867" s="5" t="s">
        <v>3852</v>
      </c>
      <c r="E867" s="5" t="s">
        <v>1028</v>
      </c>
      <c r="F867" s="7" t="str">
        <f t="shared" si="208"/>
        <v xml:space="preserve"> TL</v>
      </c>
      <c r="G867" s="8" t="str">
        <f t="shared" si="209"/>
        <v xml:space="preserve"> </v>
      </c>
      <c r="H867" s="8" t="str">
        <f t="shared" si="210"/>
        <v xml:space="preserve"> </v>
      </c>
      <c r="I867" s="8" t="str">
        <f t="shared" si="211"/>
        <v>T</v>
      </c>
      <c r="J867" s="8" t="str">
        <f t="shared" si="212"/>
        <v>L</v>
      </c>
      <c r="K867" s="9" t="s">
        <v>1856</v>
      </c>
      <c r="L867" s="11" t="s">
        <v>1857</v>
      </c>
      <c r="M867" s="9" t="s">
        <v>1858</v>
      </c>
      <c r="N867" s="10" t="str">
        <f t="shared" si="215"/>
        <v>01 EXECUTIVE DEPARTMENT / 107 DIVISION OF ADMINISTRATION</v>
      </c>
      <c r="O867" s="17">
        <v>640033</v>
      </c>
      <c r="P867" s="9" t="s">
        <v>17</v>
      </c>
      <c r="Q867" s="11" t="s">
        <v>683</v>
      </c>
      <c r="R867" s="12">
        <v>40</v>
      </c>
      <c r="S867" s="9" t="s">
        <v>3227</v>
      </c>
      <c r="T867" s="10" t="str">
        <f t="shared" si="213"/>
        <v>{TF#1129.800}  TIMBER PRODUCTION (POR N OF SNEAD CREEK);  LEASE NO. 2912 (22.4 ACRE TRACT SOUTH OF SNEAD CREEK)-----03/28/2016 - RETAIN FOR TIMBER MANAGEMENT PROGRAM-----STATE TRACT BOOK 2, PAGE 70.</v>
      </c>
      <c r="U867" s="13" t="s">
        <v>1602</v>
      </c>
      <c r="V867" s="13" t="s">
        <v>1152</v>
      </c>
      <c r="W867" s="9" t="s">
        <v>3228</v>
      </c>
    </row>
    <row r="868" spans="1:23" ht="36" customHeight="1" x14ac:dyDescent="0.2">
      <c r="A868" s="17">
        <v>640037</v>
      </c>
      <c r="B868" s="5" t="s">
        <v>1809</v>
      </c>
      <c r="C868" s="6" t="str">
        <f t="shared" si="214"/>
        <v>S</v>
      </c>
      <c r="D868" s="5" t="s">
        <v>3852</v>
      </c>
      <c r="E868" s="5" t="s">
        <v>1028</v>
      </c>
      <c r="F868" s="7" t="str">
        <f t="shared" si="208"/>
        <v xml:space="preserve"> T </v>
      </c>
      <c r="G868" s="8" t="str">
        <f t="shared" si="209"/>
        <v xml:space="preserve"> </v>
      </c>
      <c r="H868" s="8" t="str">
        <f t="shared" si="210"/>
        <v xml:space="preserve"> </v>
      </c>
      <c r="I868" s="8" t="str">
        <f t="shared" si="211"/>
        <v>T</v>
      </c>
      <c r="J868" s="8" t="str">
        <f t="shared" si="212"/>
        <v xml:space="preserve"> </v>
      </c>
      <c r="K868" s="9" t="s">
        <v>1856</v>
      </c>
      <c r="L868" s="11" t="s">
        <v>1857</v>
      </c>
      <c r="M868" s="9" t="s">
        <v>1858</v>
      </c>
      <c r="N868" s="10" t="str">
        <f t="shared" si="215"/>
        <v>01 EXECUTIVE DEPARTMENT / 107 DIVISION OF ADMINISTRATION</v>
      </c>
      <c r="O868" s="17">
        <v>640037</v>
      </c>
      <c r="P868" s="9" t="s">
        <v>17</v>
      </c>
      <c r="Q868" s="11" t="s">
        <v>683</v>
      </c>
      <c r="R868" s="12">
        <v>42.42</v>
      </c>
      <c r="S868" s="9" t="s">
        <v>3229</v>
      </c>
      <c r="T868" s="10" t="str">
        <f t="shared" si="213"/>
        <v>{TF#1099.900}  TIMBER PRODUCTION;  LANDLOCKED-----03/28/2016 - RETAIN FOR TIMBER PRODUCTION-----STATE TRACT BOOK 3, PAGE 40.</v>
      </c>
      <c r="U868" s="13" t="s">
        <v>1603</v>
      </c>
      <c r="V868" s="13" t="s">
        <v>1604</v>
      </c>
      <c r="W868" s="9" t="s">
        <v>3230</v>
      </c>
    </row>
    <row r="869" spans="1:23" ht="36" customHeight="1" x14ac:dyDescent="0.2">
      <c r="A869" s="17">
        <v>640038</v>
      </c>
      <c r="B869" s="5" t="s">
        <v>1809</v>
      </c>
      <c r="C869" s="6" t="str">
        <f t="shared" si="214"/>
        <v>S</v>
      </c>
      <c r="D869" s="5" t="s">
        <v>3852</v>
      </c>
      <c r="E869" s="5" t="s">
        <v>1028</v>
      </c>
      <c r="F869" s="7" t="str">
        <f t="shared" si="208"/>
        <v xml:space="preserve">RT </v>
      </c>
      <c r="G869" s="8" t="str">
        <f t="shared" si="209"/>
        <v xml:space="preserve"> </v>
      </c>
      <c r="H869" s="8" t="str">
        <f t="shared" si="210"/>
        <v>R</v>
      </c>
      <c r="I869" s="8" t="str">
        <f t="shared" si="211"/>
        <v>T</v>
      </c>
      <c r="J869" s="8" t="str">
        <f t="shared" si="212"/>
        <v xml:space="preserve"> </v>
      </c>
      <c r="K869" s="9" t="s">
        <v>1856</v>
      </c>
      <c r="L869" s="11" t="s">
        <v>1857</v>
      </c>
      <c r="M869" s="9" t="s">
        <v>1858</v>
      </c>
      <c r="N869" s="10" t="str">
        <f t="shared" si="215"/>
        <v>01 EXECUTIVE DEPARTMENT / 107 DIVISION OF ADMINISTRATION</v>
      </c>
      <c r="O869" s="17">
        <v>640038</v>
      </c>
      <c r="P869" s="9" t="s">
        <v>17</v>
      </c>
      <c r="Q869" s="11" t="s">
        <v>683</v>
      </c>
      <c r="R869" s="12">
        <v>81.37</v>
      </c>
      <c r="S869" s="9" t="s">
        <v>3231</v>
      </c>
      <c r="T869" s="10" t="str">
        <f t="shared" si="213"/>
        <v>{TF#1103.800}  TIMBER PRODUCTION / PUBLIC RECREATION-----03/28/2016 - RETAIN FOR TIMBER MANAGEMENT PROGRAM-----STATE TRACT BOOK 3, PAGE 59.</v>
      </c>
      <c r="U869" s="13" t="s">
        <v>1605</v>
      </c>
      <c r="V869" s="13" t="s">
        <v>1152</v>
      </c>
      <c r="W869" s="9" t="s">
        <v>3232</v>
      </c>
    </row>
    <row r="870" spans="1:23" ht="36" customHeight="1" x14ac:dyDescent="0.2">
      <c r="A870" s="17">
        <v>640040</v>
      </c>
      <c r="B870" s="5" t="s">
        <v>1809</v>
      </c>
      <c r="C870" s="6" t="str">
        <f t="shared" si="214"/>
        <v>S</v>
      </c>
      <c r="D870" s="5" t="s">
        <v>3852</v>
      </c>
      <c r="E870" s="5" t="s">
        <v>1028</v>
      </c>
      <c r="F870" s="7" t="str">
        <f t="shared" si="208"/>
        <v xml:space="preserve">   </v>
      </c>
      <c r="G870" s="8" t="str">
        <f t="shared" si="209"/>
        <v xml:space="preserve"> </v>
      </c>
      <c r="H870" s="8" t="str">
        <f t="shared" si="210"/>
        <v xml:space="preserve"> </v>
      </c>
      <c r="I870" s="8" t="str">
        <f t="shared" si="211"/>
        <v xml:space="preserve"> </v>
      </c>
      <c r="J870" s="8" t="str">
        <f t="shared" si="212"/>
        <v xml:space="preserve"> </v>
      </c>
      <c r="K870" s="9" t="s">
        <v>1825</v>
      </c>
      <c r="L870" s="11" t="s">
        <v>1826</v>
      </c>
      <c r="M870" s="9" t="s">
        <v>1827</v>
      </c>
      <c r="N870" s="10" t="str">
        <f t="shared" si="215"/>
        <v>07 DEPT OF TRANSPORTATION &amp; DEVELOPMENT / 276 ENGINEERING AND OPERATIONS</v>
      </c>
      <c r="O870" s="17">
        <v>640040</v>
      </c>
      <c r="P870" s="9" t="s">
        <v>705</v>
      </c>
      <c r="Q870" s="11" t="s">
        <v>683</v>
      </c>
      <c r="R870" s="12">
        <v>1</v>
      </c>
      <c r="T870" s="10" t="str">
        <f t="shared" si="213"/>
        <v>Storage Yard-----Storage Yard-----</v>
      </c>
      <c r="U870" s="13" t="s">
        <v>1533</v>
      </c>
      <c r="V870" s="13" t="s">
        <v>1533</v>
      </c>
    </row>
    <row r="871" spans="1:23" ht="36" customHeight="1" x14ac:dyDescent="0.2">
      <c r="A871" s="17">
        <v>640041</v>
      </c>
      <c r="B871" s="5" t="s">
        <v>1809</v>
      </c>
      <c r="C871" s="6" t="str">
        <f t="shared" si="214"/>
        <v>S</v>
      </c>
      <c r="D871" s="5" t="s">
        <v>3852</v>
      </c>
      <c r="E871" s="5" t="s">
        <v>1028</v>
      </c>
      <c r="F871" s="7" t="str">
        <f t="shared" si="208"/>
        <v xml:space="preserve">   </v>
      </c>
      <c r="G871" s="8" t="str">
        <f t="shared" si="209"/>
        <v xml:space="preserve"> </v>
      </c>
      <c r="H871" s="8" t="str">
        <f t="shared" si="210"/>
        <v xml:space="preserve"> </v>
      </c>
      <c r="I871" s="8" t="str">
        <f t="shared" si="211"/>
        <v xml:space="preserve"> </v>
      </c>
      <c r="J871" s="8" t="str">
        <f t="shared" si="212"/>
        <v xml:space="preserve"> </v>
      </c>
      <c r="K871" s="9" t="s">
        <v>1825</v>
      </c>
      <c r="L871" s="11" t="s">
        <v>1826</v>
      </c>
      <c r="M871" s="9" t="s">
        <v>1827</v>
      </c>
      <c r="N871" s="10" t="str">
        <f t="shared" si="215"/>
        <v>07 DEPT OF TRANSPORTATION &amp; DEVELOPMENT / 276 ENGINEERING AND OPERATIONS</v>
      </c>
      <c r="O871" s="17">
        <v>640041</v>
      </c>
      <c r="P871" s="9" t="s">
        <v>706</v>
      </c>
      <c r="Q871" s="11" t="s">
        <v>683</v>
      </c>
      <c r="R871" s="12">
        <v>0</v>
      </c>
      <c r="T871" s="10" t="str">
        <f t="shared" si="213"/>
        <v>Project  Engineer Office-----Project  Engineer Office-----</v>
      </c>
      <c r="U871" s="13" t="s">
        <v>1532</v>
      </c>
      <c r="V871" s="13" t="s">
        <v>1532</v>
      </c>
    </row>
    <row r="872" spans="1:23" ht="36" customHeight="1" x14ac:dyDescent="0.2">
      <c r="A872" s="17">
        <v>640042</v>
      </c>
      <c r="B872" s="5" t="s">
        <v>1809</v>
      </c>
      <c r="C872" s="6" t="str">
        <f t="shared" si="214"/>
        <v>S</v>
      </c>
      <c r="D872" s="5" t="s">
        <v>3852</v>
      </c>
      <c r="E872" s="5" t="s">
        <v>1028</v>
      </c>
      <c r="F872" s="7" t="str">
        <f t="shared" si="208"/>
        <v xml:space="preserve">   </v>
      </c>
      <c r="G872" s="8" t="str">
        <f t="shared" si="209"/>
        <v xml:space="preserve"> </v>
      </c>
      <c r="H872" s="8" t="str">
        <f t="shared" si="210"/>
        <v xml:space="preserve"> </v>
      </c>
      <c r="I872" s="8" t="str">
        <f t="shared" si="211"/>
        <v xml:space="preserve"> </v>
      </c>
      <c r="J872" s="8" t="str">
        <f t="shared" si="212"/>
        <v xml:space="preserve"> </v>
      </c>
      <c r="K872" s="9" t="s">
        <v>1825</v>
      </c>
      <c r="L872" s="11" t="s">
        <v>1826</v>
      </c>
      <c r="M872" s="9" t="s">
        <v>1827</v>
      </c>
      <c r="N872" s="10" t="str">
        <f t="shared" si="215"/>
        <v>07 DEPT OF TRANSPORTATION &amp; DEVELOPMENT / 276 ENGINEERING AND OPERATIONS</v>
      </c>
      <c r="O872" s="17">
        <v>640042</v>
      </c>
      <c r="P872" s="9" t="s">
        <v>707</v>
      </c>
      <c r="Q872" s="11" t="s">
        <v>683</v>
      </c>
      <c r="R872" s="12">
        <v>0</v>
      </c>
      <c r="T872" s="10" t="str">
        <f t="shared" si="213"/>
        <v>Project  Engineer Office-----Project  Engineer Office-----</v>
      </c>
      <c r="U872" s="13" t="s">
        <v>1532</v>
      </c>
      <c r="V872" s="13" t="s">
        <v>1532</v>
      </c>
    </row>
    <row r="873" spans="1:23" ht="36" customHeight="1" x14ac:dyDescent="0.2">
      <c r="A873" s="17">
        <v>640043</v>
      </c>
      <c r="B873" s="5" t="s">
        <v>1809</v>
      </c>
      <c r="C873" s="6" t="str">
        <f t="shared" si="214"/>
        <v>S</v>
      </c>
      <c r="D873" s="5" t="s">
        <v>3852</v>
      </c>
      <c r="E873" s="5" t="s">
        <v>1028</v>
      </c>
      <c r="F873" s="7" t="str">
        <f t="shared" si="208"/>
        <v xml:space="preserve">   </v>
      </c>
      <c r="G873" s="8" t="str">
        <f t="shared" si="209"/>
        <v xml:space="preserve"> </v>
      </c>
      <c r="H873" s="8" t="str">
        <f t="shared" si="210"/>
        <v xml:space="preserve"> </v>
      </c>
      <c r="I873" s="8" t="str">
        <f t="shared" si="211"/>
        <v xml:space="preserve"> </v>
      </c>
      <c r="J873" s="8" t="str">
        <f t="shared" si="212"/>
        <v xml:space="preserve"> </v>
      </c>
      <c r="K873" s="9" t="s">
        <v>2219</v>
      </c>
      <c r="L873" s="11" t="s">
        <v>3083</v>
      </c>
      <c r="M873" s="9" t="s">
        <v>3084</v>
      </c>
      <c r="N873" s="10" t="str">
        <f t="shared" si="215"/>
        <v>08A CORRECTIONS SERVICES / 405 RAYMOND LABORDE CORRECTION CTR</v>
      </c>
      <c r="O873" s="17">
        <v>640043</v>
      </c>
      <c r="P873" s="9" t="s">
        <v>708</v>
      </c>
      <c r="Q873" s="11" t="s">
        <v>683</v>
      </c>
      <c r="R873" s="12">
        <v>0</v>
      </c>
      <c r="S873" s="9" t="s">
        <v>3233</v>
      </c>
      <c r="T873" s="10" t="str">
        <f t="shared" si="213"/>
        <v>----------CORRECTIONAL WORK TRAINING FACILITY-NORTH IS LOCATED ON PROPERTY OWNED B Y THE LA MILITARY DEPARTMENT - *** INSIDE OF CAMP BEAUR</v>
      </c>
      <c r="U873" s="13" t="s">
        <v>1028</v>
      </c>
      <c r="V873" s="13" t="s">
        <v>1028</v>
      </c>
      <c r="W873" s="9" t="s">
        <v>3234</v>
      </c>
    </row>
    <row r="874" spans="1:23" ht="36" customHeight="1" x14ac:dyDescent="0.2">
      <c r="A874" s="17">
        <v>640044</v>
      </c>
      <c r="B874" s="5" t="s">
        <v>1809</v>
      </c>
      <c r="C874" s="6" t="str">
        <f t="shared" si="214"/>
        <v>S</v>
      </c>
      <c r="D874" s="5" t="s">
        <v>3852</v>
      </c>
      <c r="E874" s="5" t="s">
        <v>1028</v>
      </c>
      <c r="F874" s="7" t="str">
        <f t="shared" si="208"/>
        <v xml:space="preserve">   </v>
      </c>
      <c r="G874" s="8" t="str">
        <f t="shared" si="209"/>
        <v xml:space="preserve"> </v>
      </c>
      <c r="H874" s="8" t="str">
        <f t="shared" si="210"/>
        <v xml:space="preserve"> </v>
      </c>
      <c r="I874" s="8" t="str">
        <f t="shared" si="211"/>
        <v xml:space="preserve"> </v>
      </c>
      <c r="J874" s="8" t="str">
        <f t="shared" si="212"/>
        <v xml:space="preserve"> </v>
      </c>
      <c r="K874" s="9" t="s">
        <v>1856</v>
      </c>
      <c r="L874" s="11" t="s">
        <v>1892</v>
      </c>
      <c r="M874" s="9" t="s">
        <v>1893</v>
      </c>
      <c r="N874" s="10" t="str">
        <f t="shared" si="215"/>
        <v>01 EXECUTIVE DEPARTMENT / 112 DEPT OF MILITARY AFFAIRS</v>
      </c>
      <c r="O874" s="17">
        <v>640044</v>
      </c>
      <c r="P874" s="9" t="s">
        <v>665</v>
      </c>
      <c r="Q874" s="11" t="s">
        <v>683</v>
      </c>
      <c r="R874" s="12">
        <v>10981.42</v>
      </c>
      <c r="S874" s="9" t="s">
        <v>3235</v>
      </c>
      <c r="T874" s="10" t="str">
        <f t="shared" si="213"/>
        <v>Military training, weapons qualifications and maneuver area. Also Wildlife Management Area.-----Military training, weapons qualifications and maneuver area Also Wildlife Management Area-----SITE IS IN GRANT &amp; RAPIDES PARISHES-SEE S.C. 6-22-006. *** SITE IS LA NATIONAL GUARD TRAINING SITE &amp; WLF WILDLIFE MANAGEMENT ARE</v>
      </c>
      <c r="U874" s="13" t="s">
        <v>1606</v>
      </c>
      <c r="V874" s="13" t="s">
        <v>1607</v>
      </c>
      <c r="W874" s="9" t="s">
        <v>3236</v>
      </c>
    </row>
    <row r="875" spans="1:23" ht="36" customHeight="1" x14ac:dyDescent="0.2">
      <c r="A875" s="17">
        <v>640045</v>
      </c>
      <c r="B875" s="5" t="s">
        <v>1809</v>
      </c>
      <c r="C875" s="6" t="str">
        <f t="shared" si="214"/>
        <v>L</v>
      </c>
      <c r="D875" s="5" t="s">
        <v>1028</v>
      </c>
      <c r="E875" s="5" t="s">
        <v>3850</v>
      </c>
      <c r="F875" s="7" t="str">
        <f t="shared" si="208"/>
        <v xml:space="preserve">   </v>
      </c>
      <c r="G875" s="8" t="str">
        <f t="shared" si="209"/>
        <v xml:space="preserve"> </v>
      </c>
      <c r="H875" s="8" t="str">
        <f t="shared" si="210"/>
        <v xml:space="preserve"> </v>
      </c>
      <c r="I875" s="8" t="str">
        <f t="shared" si="211"/>
        <v xml:space="preserve"> </v>
      </c>
      <c r="J875" s="8" t="str">
        <f t="shared" si="212"/>
        <v xml:space="preserve"> </v>
      </c>
      <c r="K875" s="9" t="s">
        <v>1856</v>
      </c>
      <c r="L875" s="11">
        <v>112</v>
      </c>
      <c r="M875" s="9" t="s">
        <v>1893</v>
      </c>
      <c r="N875" s="10" t="str">
        <f t="shared" si="215"/>
        <v>01 EXECUTIVE DEPARTMENT / 112 DEPT OF MILITARY AFFAIRS</v>
      </c>
      <c r="O875" s="17">
        <v>640045</v>
      </c>
      <c r="P875" s="9" t="s">
        <v>709</v>
      </c>
      <c r="Q875" s="11" t="s">
        <v>683</v>
      </c>
      <c r="R875" s="12">
        <v>1991.43</v>
      </c>
      <c r="S875" s="9" t="s">
        <v>3237</v>
      </c>
      <c r="T875" s="10" t="str">
        <f t="shared" si="213"/>
        <v>Military Vehicle Maintenance Site, Army Aviation Site and public airport operation.-----Military Vehicle Maintenance Site, Army Aviation Site and public airport operation-----NON-STATE-OWNED SITE (OWNED BY RAPIDES PARISH POLICE JURY). STATE INSUR ES NON-STATE-OWNED BLDGS.</v>
      </c>
      <c r="U875" s="13" t="s">
        <v>1608</v>
      </c>
      <c r="V875" s="13" t="s">
        <v>1609</v>
      </c>
      <c r="W875" s="9" t="s">
        <v>3238</v>
      </c>
    </row>
    <row r="876" spans="1:23" ht="36" customHeight="1" x14ac:dyDescent="0.2">
      <c r="A876" s="17">
        <v>640046</v>
      </c>
      <c r="B876" s="5" t="s">
        <v>1809</v>
      </c>
      <c r="C876" s="6" t="str">
        <f t="shared" si="214"/>
        <v>S</v>
      </c>
      <c r="D876" s="5" t="s">
        <v>3852</v>
      </c>
      <c r="E876" s="5" t="s">
        <v>1028</v>
      </c>
      <c r="F876" s="7" t="str">
        <f t="shared" si="208"/>
        <v xml:space="preserve">   </v>
      </c>
      <c r="G876" s="8" t="str">
        <f t="shared" si="209"/>
        <v xml:space="preserve"> </v>
      </c>
      <c r="H876" s="8" t="str">
        <f t="shared" si="210"/>
        <v xml:space="preserve"> </v>
      </c>
      <c r="I876" s="8" t="str">
        <f t="shared" si="211"/>
        <v xml:space="preserve"> </v>
      </c>
      <c r="J876" s="8" t="str">
        <f t="shared" si="212"/>
        <v xml:space="preserve"> </v>
      </c>
      <c r="K876" s="9" t="s">
        <v>1831</v>
      </c>
      <c r="L876" s="11" t="s">
        <v>1894</v>
      </c>
      <c r="M876" s="9" t="s">
        <v>1895</v>
      </c>
      <c r="N876" s="10" t="str">
        <f t="shared" si="215"/>
        <v>16 DEPT OF WILDLIFE &amp; FISHERIES / 513 OFFICE OF WILDLIFE</v>
      </c>
      <c r="O876" s="17">
        <v>640046</v>
      </c>
      <c r="P876" s="9" t="s">
        <v>710</v>
      </c>
      <c r="Q876" s="11" t="s">
        <v>683</v>
      </c>
      <c r="R876" s="12">
        <v>160.47</v>
      </c>
      <c r="S876" s="9" t="s">
        <v>3239</v>
      </c>
      <c r="T876" s="10" t="str">
        <f t="shared" si="213"/>
        <v>WMA----------</v>
      </c>
      <c r="U876" s="13" t="s">
        <v>1141</v>
      </c>
      <c r="V876" s="13" t="s">
        <v>1028</v>
      </c>
    </row>
    <row r="877" spans="1:23" ht="36" customHeight="1" x14ac:dyDescent="0.2">
      <c r="A877" s="17">
        <v>640047</v>
      </c>
      <c r="B877" s="5" t="s">
        <v>1809</v>
      </c>
      <c r="C877" s="6" t="str">
        <f t="shared" si="214"/>
        <v>S</v>
      </c>
      <c r="D877" s="5" t="s">
        <v>3852</v>
      </c>
      <c r="E877" s="5" t="s">
        <v>1028</v>
      </c>
      <c r="F877" s="7" t="str">
        <f t="shared" si="208"/>
        <v xml:space="preserve">   </v>
      </c>
      <c r="G877" s="8" t="str">
        <f t="shared" si="209"/>
        <v xml:space="preserve"> </v>
      </c>
      <c r="H877" s="8" t="str">
        <f t="shared" si="210"/>
        <v xml:space="preserve"> </v>
      </c>
      <c r="I877" s="8" t="str">
        <f t="shared" si="211"/>
        <v xml:space="preserve"> </v>
      </c>
      <c r="J877" s="8" t="str">
        <f t="shared" si="212"/>
        <v xml:space="preserve"> </v>
      </c>
      <c r="K877" s="9" t="s">
        <v>1831</v>
      </c>
      <c r="L877" s="11" t="s">
        <v>1894</v>
      </c>
      <c r="M877" s="9" t="s">
        <v>1895</v>
      </c>
      <c r="N877" s="10" t="str">
        <f t="shared" si="215"/>
        <v>16 DEPT OF WILDLIFE &amp; FISHERIES / 513 OFFICE OF WILDLIFE</v>
      </c>
      <c r="O877" s="17">
        <v>640047</v>
      </c>
      <c r="P877" s="9" t="s">
        <v>711</v>
      </c>
      <c r="Q877" s="11" t="s">
        <v>683</v>
      </c>
      <c r="R877" s="12">
        <v>387.29</v>
      </c>
      <c r="S877" s="9" t="s">
        <v>2758</v>
      </c>
      <c r="T877" s="10" t="str">
        <f t="shared" si="213"/>
        <v>WILDLIFE CONSERVATION WMA----------SITE LIES IN RAPIDES, EVANGELINE, AVOYELLES, &amp; ST. LANDRY PARISHES.</v>
      </c>
      <c r="U877" s="13" t="s">
        <v>1400</v>
      </c>
      <c r="V877" s="13" t="s">
        <v>1028</v>
      </c>
      <c r="W877" s="9" t="s">
        <v>2759</v>
      </c>
    </row>
    <row r="878" spans="1:23" ht="36" customHeight="1" x14ac:dyDescent="0.2">
      <c r="A878" s="17">
        <v>640048</v>
      </c>
      <c r="B878" s="5" t="s">
        <v>1809</v>
      </c>
      <c r="C878" s="6" t="str">
        <f t="shared" si="214"/>
        <v>S</v>
      </c>
      <c r="D878" s="5" t="s">
        <v>3852</v>
      </c>
      <c r="E878" s="5" t="s">
        <v>1028</v>
      </c>
      <c r="F878" s="7" t="str">
        <f t="shared" si="208"/>
        <v xml:space="preserve">   </v>
      </c>
      <c r="G878" s="8" t="str">
        <f t="shared" si="209"/>
        <v xml:space="preserve"> </v>
      </c>
      <c r="H878" s="8" t="str">
        <f t="shared" si="210"/>
        <v xml:space="preserve"> </v>
      </c>
      <c r="I878" s="8" t="str">
        <f t="shared" si="211"/>
        <v xml:space="preserve"> </v>
      </c>
      <c r="J878" s="8" t="str">
        <f t="shared" si="212"/>
        <v xml:space="preserve"> </v>
      </c>
      <c r="K878" s="9" t="s">
        <v>1821</v>
      </c>
      <c r="L878" s="11" t="s">
        <v>2524</v>
      </c>
      <c r="M878" s="9" t="s">
        <v>2525</v>
      </c>
      <c r="N878" s="10" t="str">
        <f t="shared" si="215"/>
        <v>06 DEPT OF CULTURE, RECREATION &amp; TOURISM / 267 OFFICE OF TOURISM</v>
      </c>
      <c r="O878" s="17">
        <v>640048</v>
      </c>
      <c r="P878" s="9" t="s">
        <v>712</v>
      </c>
      <c r="Q878" s="11" t="s">
        <v>683</v>
      </c>
      <c r="R878" s="12">
        <v>5.76</v>
      </c>
      <c r="S878" s="9" t="s">
        <v>3240</v>
      </c>
      <c r="T878" s="10" t="str">
        <f t="shared" si="213"/>
        <v>Welcom Center-----Welcom Center-----LAND OWNED BY DOTD (SEE DOC. 1); CRT HAS USE OF SITE (SEE DOC. 2).</v>
      </c>
      <c r="U878" s="13" t="s">
        <v>1289</v>
      </c>
      <c r="V878" s="13" t="s">
        <v>1289</v>
      </c>
      <c r="W878" s="9" t="s">
        <v>3241</v>
      </c>
    </row>
    <row r="879" spans="1:23" ht="36" customHeight="1" x14ac:dyDescent="0.2">
      <c r="A879" s="17">
        <v>640050</v>
      </c>
      <c r="B879" s="5" t="s">
        <v>1809</v>
      </c>
      <c r="C879" s="6" t="str">
        <f t="shared" si="214"/>
        <v>S</v>
      </c>
      <c r="D879" s="5" t="s">
        <v>3852</v>
      </c>
      <c r="E879" s="5" t="s">
        <v>1028</v>
      </c>
      <c r="F879" s="7" t="str">
        <f t="shared" si="208"/>
        <v xml:space="preserve">   </v>
      </c>
      <c r="G879" s="8" t="str">
        <f t="shared" si="209"/>
        <v xml:space="preserve"> </v>
      </c>
      <c r="H879" s="8" t="str">
        <f t="shared" si="210"/>
        <v xml:space="preserve"> </v>
      </c>
      <c r="I879" s="8" t="str">
        <f t="shared" si="211"/>
        <v xml:space="preserve"> </v>
      </c>
      <c r="J879" s="8" t="str">
        <f t="shared" si="212"/>
        <v xml:space="preserve"> </v>
      </c>
      <c r="K879" s="9" t="s">
        <v>2151</v>
      </c>
      <c r="L879" s="11" t="s">
        <v>2152</v>
      </c>
      <c r="M879" s="9" t="s">
        <v>2153</v>
      </c>
      <c r="N879" s="10" t="str">
        <f t="shared" si="215"/>
        <v>04A DEPT OF STATE / 139 SECRETARY OF STATE</v>
      </c>
      <c r="O879" s="17">
        <v>640050</v>
      </c>
      <c r="P879" s="9" t="s">
        <v>713</v>
      </c>
      <c r="Q879" s="11" t="s">
        <v>683</v>
      </c>
      <c r="R879" s="12">
        <v>4.0599999999999996</v>
      </c>
      <c r="S879" s="9" t="s">
        <v>3242</v>
      </c>
      <c r="T879" s="10" t="str">
        <f t="shared" si="213"/>
        <v>Public museum; exhibitions; educational facility; public and private events; facility rentals-----Continued use in its current capacity; Development of outdoor trail and green space-----</v>
      </c>
      <c r="U879" s="13" t="s">
        <v>1176</v>
      </c>
      <c r="V879" s="13" t="s">
        <v>1610</v>
      </c>
    </row>
    <row r="880" spans="1:23" ht="36" customHeight="1" x14ac:dyDescent="0.2">
      <c r="A880" s="17">
        <v>640051</v>
      </c>
      <c r="B880" s="5" t="s">
        <v>1809</v>
      </c>
      <c r="C880" s="6" t="str">
        <f t="shared" si="214"/>
        <v>L</v>
      </c>
      <c r="D880" s="5" t="s">
        <v>1028</v>
      </c>
      <c r="E880" s="5" t="s">
        <v>3850</v>
      </c>
      <c r="F880" s="7" t="str">
        <f t="shared" si="208"/>
        <v xml:space="preserve">   </v>
      </c>
      <c r="G880" s="8" t="str">
        <f t="shared" si="209"/>
        <v xml:space="preserve"> </v>
      </c>
      <c r="H880" s="8" t="str">
        <f t="shared" si="210"/>
        <v xml:space="preserve"> </v>
      </c>
      <c r="I880" s="8" t="str">
        <f t="shared" si="211"/>
        <v xml:space="preserve"> </v>
      </c>
      <c r="J880" s="8" t="str">
        <f t="shared" si="212"/>
        <v xml:space="preserve"> </v>
      </c>
      <c r="K880" s="9" t="s">
        <v>1810</v>
      </c>
      <c r="L880" s="11">
        <v>600</v>
      </c>
      <c r="M880" s="9" t="s">
        <v>1851</v>
      </c>
      <c r="N880" s="10" t="str">
        <f t="shared" si="215"/>
        <v>19A HIGHER EDUCATION / 600 LSU BOARD OF SUPERVISORS</v>
      </c>
      <c r="O880" s="17">
        <v>640051</v>
      </c>
      <c r="P880" s="9" t="s">
        <v>714</v>
      </c>
      <c r="Q880" s="11" t="s">
        <v>683</v>
      </c>
      <c r="R880" s="12">
        <v>0.39</v>
      </c>
      <c r="S880" s="9" t="s">
        <v>3243</v>
      </c>
      <c r="T880" s="10" t="str">
        <f t="shared" si="213"/>
        <v>Museum-----Museum-----LAND &amp; BLDG OWNED BY ALEX MUSEUM ASSOCIATION; LSU-A WILL OPERATE, MANA GE, MAINTAIN, OCCUPY &amp; USE FACILITY AND STATE WILL INSURE</v>
      </c>
      <c r="U880" s="13" t="s">
        <v>1611</v>
      </c>
      <c r="V880" s="13" t="s">
        <v>1611</v>
      </c>
      <c r="W880" s="9" t="s">
        <v>3244</v>
      </c>
    </row>
    <row r="881" spans="1:23" ht="36" customHeight="1" x14ac:dyDescent="0.2">
      <c r="A881" s="17">
        <v>640052</v>
      </c>
      <c r="B881" s="5" t="s">
        <v>1809</v>
      </c>
      <c r="C881" s="6" t="str">
        <f t="shared" si="214"/>
        <v>S</v>
      </c>
      <c r="D881" s="5" t="s">
        <v>3852</v>
      </c>
      <c r="E881" s="5" t="s">
        <v>1028</v>
      </c>
      <c r="F881" s="7" t="str">
        <f t="shared" si="208"/>
        <v xml:space="preserve">   </v>
      </c>
      <c r="G881" s="8" t="str">
        <f t="shared" si="209"/>
        <v xml:space="preserve"> </v>
      </c>
      <c r="H881" s="8" t="str">
        <f t="shared" si="210"/>
        <v xml:space="preserve"> </v>
      </c>
      <c r="I881" s="8" t="str">
        <f t="shared" si="211"/>
        <v xml:space="preserve"> </v>
      </c>
      <c r="J881" s="8" t="str">
        <f t="shared" si="212"/>
        <v xml:space="preserve"> </v>
      </c>
      <c r="K881" s="9" t="s">
        <v>1810</v>
      </c>
      <c r="L881" s="11" t="s">
        <v>2213</v>
      </c>
      <c r="M881" s="9" t="s">
        <v>2214</v>
      </c>
      <c r="N881" s="10" t="str">
        <f t="shared" si="215"/>
        <v>19A HIGHER EDUCATION / 620 BD OF SUPRS-UNIV OF LA SYSTEM</v>
      </c>
      <c r="O881" s="17">
        <v>640052</v>
      </c>
      <c r="P881" s="9" t="s">
        <v>715</v>
      </c>
      <c r="Q881" s="11" t="s">
        <v>683</v>
      </c>
      <c r="R881" s="12">
        <v>0</v>
      </c>
      <c r="S881" s="9" t="s">
        <v>3245</v>
      </c>
      <c r="T881" s="10" t="str">
        <f t="shared" si="213"/>
        <v>----------SUCCESSION OF ALICE ESTELLE DEAR.</v>
      </c>
      <c r="U881" s="13" t="s">
        <v>1028</v>
      </c>
      <c r="V881" s="13" t="s">
        <v>1028</v>
      </c>
      <c r="W881" s="9" t="s">
        <v>3246</v>
      </c>
    </row>
    <row r="882" spans="1:23" ht="36" customHeight="1" x14ac:dyDescent="0.2">
      <c r="A882" s="17">
        <v>640053</v>
      </c>
      <c r="B882" s="5" t="s">
        <v>1809</v>
      </c>
      <c r="C882" s="6" t="str">
        <f t="shared" si="214"/>
        <v>S</v>
      </c>
      <c r="D882" s="5" t="s">
        <v>3852</v>
      </c>
      <c r="E882" s="5" t="s">
        <v>1028</v>
      </c>
      <c r="F882" s="7" t="str">
        <f t="shared" si="208"/>
        <v xml:space="preserve">   </v>
      </c>
      <c r="G882" s="8" t="str">
        <f t="shared" si="209"/>
        <v xml:space="preserve"> </v>
      </c>
      <c r="H882" s="8" t="str">
        <f t="shared" si="210"/>
        <v xml:space="preserve"> </v>
      </c>
      <c r="I882" s="8" t="str">
        <f t="shared" si="211"/>
        <v xml:space="preserve"> </v>
      </c>
      <c r="J882" s="8" t="str">
        <f t="shared" si="212"/>
        <v xml:space="preserve"> </v>
      </c>
      <c r="K882" s="9" t="s">
        <v>1821</v>
      </c>
      <c r="L882" s="11" t="s">
        <v>1822</v>
      </c>
      <c r="M882" s="9" t="s">
        <v>1823</v>
      </c>
      <c r="N882" s="10" t="str">
        <f t="shared" si="215"/>
        <v>06 DEPT OF CULTURE, RECREATION &amp; TOURISM / 264 OFFICE OF STATE PARKS</v>
      </c>
      <c r="O882" s="17">
        <v>640053</v>
      </c>
      <c r="P882" s="9" t="s">
        <v>716</v>
      </c>
      <c r="Q882" s="11" t="s">
        <v>683</v>
      </c>
      <c r="R882" s="12">
        <v>102.8</v>
      </c>
      <c r="S882" s="9" t="s">
        <v>3247</v>
      </c>
      <c r="T882" s="10" t="str">
        <f t="shared" si="213"/>
        <v>State Historic Site-----State Historic Site-----*** LAND ORIGINALLY A PORTION OF CENTRAL LA STATE HOSPITAL S.C. 6-40-02 9 -- SEE DOC 92***</v>
      </c>
      <c r="U882" s="13" t="s">
        <v>1047</v>
      </c>
      <c r="V882" s="13" t="s">
        <v>1047</v>
      </c>
      <c r="W882" s="9" t="s">
        <v>3248</v>
      </c>
    </row>
    <row r="883" spans="1:23" ht="36" customHeight="1" x14ac:dyDescent="0.2">
      <c r="A883" s="17">
        <v>640056</v>
      </c>
      <c r="B883" s="5" t="s">
        <v>1809</v>
      </c>
      <c r="C883" s="6" t="str">
        <f t="shared" si="214"/>
        <v>S</v>
      </c>
      <c r="D883" s="5" t="s">
        <v>3852</v>
      </c>
      <c r="E883" s="5" t="s">
        <v>1028</v>
      </c>
      <c r="F883" s="7" t="str">
        <f t="shared" si="208"/>
        <v xml:space="preserve">   </v>
      </c>
      <c r="G883" s="8" t="str">
        <f t="shared" si="209"/>
        <v xml:space="preserve"> </v>
      </c>
      <c r="H883" s="8" t="str">
        <f t="shared" si="210"/>
        <v xml:space="preserve"> </v>
      </c>
      <c r="I883" s="8" t="str">
        <f t="shared" si="211"/>
        <v xml:space="preserve"> </v>
      </c>
      <c r="J883" s="8" t="str">
        <f t="shared" si="212"/>
        <v xml:space="preserve"> </v>
      </c>
      <c r="K883" s="9" t="s">
        <v>1831</v>
      </c>
      <c r="L883" s="11" t="s">
        <v>1894</v>
      </c>
      <c r="M883" s="9" t="s">
        <v>1895</v>
      </c>
      <c r="N883" s="10" t="str">
        <f t="shared" si="215"/>
        <v>16 DEPT OF WILDLIFE &amp; FISHERIES / 513 OFFICE OF WILDLIFE</v>
      </c>
      <c r="O883" s="17">
        <v>640056</v>
      </c>
      <c r="P883" s="9" t="s">
        <v>717</v>
      </c>
      <c r="Q883" s="11" t="s">
        <v>683</v>
      </c>
      <c r="R883" s="12">
        <v>2</v>
      </c>
      <c r="T883" s="10" t="str">
        <f t="shared" si="213"/>
        <v>----------</v>
      </c>
      <c r="U883" s="13" t="s">
        <v>1028</v>
      </c>
      <c r="V883" s="13" t="s">
        <v>1028</v>
      </c>
    </row>
    <row r="884" spans="1:23" ht="36" customHeight="1" x14ac:dyDescent="0.2">
      <c r="A884" s="17">
        <v>658001</v>
      </c>
      <c r="B884" s="5" t="s">
        <v>1809</v>
      </c>
      <c r="C884" s="6" t="str">
        <f t="shared" si="214"/>
        <v>L</v>
      </c>
      <c r="D884" s="5" t="s">
        <v>1028</v>
      </c>
      <c r="E884" s="5" t="s">
        <v>3850</v>
      </c>
      <c r="F884" s="7" t="str">
        <f t="shared" si="208"/>
        <v xml:space="preserve">   </v>
      </c>
      <c r="G884" s="8" t="str">
        <f t="shared" si="209"/>
        <v xml:space="preserve"> </v>
      </c>
      <c r="H884" s="8" t="str">
        <f t="shared" si="210"/>
        <v xml:space="preserve"> </v>
      </c>
      <c r="I884" s="8" t="str">
        <f t="shared" si="211"/>
        <v xml:space="preserve"> </v>
      </c>
      <c r="J884" s="8" t="str">
        <f t="shared" si="212"/>
        <v xml:space="preserve"> </v>
      </c>
      <c r="K884" s="9" t="s">
        <v>1808</v>
      </c>
      <c r="L884" s="11">
        <v>419</v>
      </c>
      <c r="M884" s="9" t="s">
        <v>1868</v>
      </c>
      <c r="N884" s="10" t="str">
        <f t="shared" si="215"/>
        <v>08B PUBLIC SAFETY SERVICES / 419 OFFICE OF STATE POLICE</v>
      </c>
      <c r="O884" s="17">
        <v>658001</v>
      </c>
      <c r="P884" s="9" t="s">
        <v>718</v>
      </c>
      <c r="Q884" s="11" t="s">
        <v>719</v>
      </c>
      <c r="R884" s="12">
        <v>2.92</v>
      </c>
      <c r="S884" s="9" t="s">
        <v>3249</v>
      </c>
      <c r="T884" s="10" t="str">
        <f t="shared" si="213"/>
        <v>----------</v>
      </c>
      <c r="U884" s="13" t="s">
        <v>1028</v>
      </c>
      <c r="V884" s="13" t="s">
        <v>1028</v>
      </c>
    </row>
    <row r="885" spans="1:23" ht="36" customHeight="1" x14ac:dyDescent="0.2">
      <c r="A885" s="17">
        <v>658003</v>
      </c>
      <c r="B885" s="5" t="s">
        <v>1809</v>
      </c>
      <c r="C885" s="6" t="str">
        <f t="shared" si="214"/>
        <v>S</v>
      </c>
      <c r="D885" s="5" t="s">
        <v>3852</v>
      </c>
      <c r="E885" s="5" t="s">
        <v>1028</v>
      </c>
      <c r="F885" s="7" t="str">
        <f t="shared" si="208"/>
        <v xml:space="preserve">   </v>
      </c>
      <c r="G885" s="8" t="str">
        <f t="shared" si="209"/>
        <v xml:space="preserve"> </v>
      </c>
      <c r="H885" s="8" t="str">
        <f t="shared" si="210"/>
        <v xml:space="preserve"> </v>
      </c>
      <c r="I885" s="8" t="str">
        <f t="shared" si="211"/>
        <v xml:space="preserve"> </v>
      </c>
      <c r="J885" s="8" t="str">
        <f t="shared" si="212"/>
        <v xml:space="preserve"> </v>
      </c>
      <c r="K885" s="9" t="s">
        <v>1810</v>
      </c>
      <c r="L885" s="11" t="s">
        <v>1811</v>
      </c>
      <c r="M885" s="9" t="s">
        <v>1812</v>
      </c>
      <c r="N885" s="10" t="str">
        <f t="shared" si="215"/>
        <v>19A HIGHER EDUCATION / 649 BD OF SUPRS-COMM &amp; TECH COLL</v>
      </c>
      <c r="O885" s="17">
        <v>658003</v>
      </c>
      <c r="P885" s="9" t="s">
        <v>720</v>
      </c>
      <c r="Q885" s="11" t="s">
        <v>719</v>
      </c>
      <c r="R885" s="12">
        <v>26.62</v>
      </c>
      <c r="S885" s="9" t="s">
        <v>3250</v>
      </c>
      <c r="T885" s="10" t="str">
        <f t="shared" si="213"/>
        <v>----------FORMERLY CALLED WEST LA VO-TECH SCHOOL.</v>
      </c>
      <c r="U885" s="13" t="s">
        <v>1028</v>
      </c>
      <c r="V885" s="13" t="s">
        <v>1028</v>
      </c>
      <c r="W885" s="9" t="s">
        <v>3251</v>
      </c>
    </row>
    <row r="886" spans="1:23" ht="36" customHeight="1" x14ac:dyDescent="0.2">
      <c r="A886" s="17">
        <v>658004</v>
      </c>
      <c r="B886" s="5" t="s">
        <v>1809</v>
      </c>
      <c r="C886" s="6" t="str">
        <f t="shared" si="214"/>
        <v>L</v>
      </c>
      <c r="D886" s="5" t="s">
        <v>1028</v>
      </c>
      <c r="E886" s="5" t="s">
        <v>3850</v>
      </c>
      <c r="F886" s="7" t="str">
        <f t="shared" si="208"/>
        <v xml:space="preserve">   </v>
      </c>
      <c r="G886" s="8" t="str">
        <f t="shared" si="209"/>
        <v xml:space="preserve"> </v>
      </c>
      <c r="H886" s="8" t="str">
        <f t="shared" si="210"/>
        <v xml:space="preserve"> </v>
      </c>
      <c r="I886" s="8" t="str">
        <f t="shared" si="211"/>
        <v xml:space="preserve"> </v>
      </c>
      <c r="J886" s="8" t="str">
        <f t="shared" si="212"/>
        <v xml:space="preserve"> </v>
      </c>
      <c r="K886" s="9" t="s">
        <v>1831</v>
      </c>
      <c r="L886" s="11">
        <v>513</v>
      </c>
      <c r="M886" s="9" t="s">
        <v>1895</v>
      </c>
      <c r="N886" s="10" t="str">
        <f t="shared" si="215"/>
        <v>16 DEPT OF WILDLIFE &amp; FISHERIES / 513 OFFICE OF WILDLIFE</v>
      </c>
      <c r="O886" s="17">
        <v>658004</v>
      </c>
      <c r="P886" s="9" t="s">
        <v>721</v>
      </c>
      <c r="Q886" s="11" t="s">
        <v>719</v>
      </c>
      <c r="R886" s="12">
        <v>109855</v>
      </c>
      <c r="S886" s="9" t="s">
        <v>3252</v>
      </c>
      <c r="T886" s="10" t="str">
        <f t="shared" si="213"/>
        <v>WMA----------INFORMATION OBTAINED FROM MR CERNIE NEWLAND, DWLF, DIST HDQTS, TIOGA, LA . MANAGEMENT AREA AGREEMENT COVERS APPROX 109,855. ACRE</v>
      </c>
      <c r="U886" s="13" t="s">
        <v>1141</v>
      </c>
      <c r="V886" s="13" t="s">
        <v>1028</v>
      </c>
      <c r="W886" s="9" t="s">
        <v>3253</v>
      </c>
    </row>
    <row r="887" spans="1:23" ht="36" customHeight="1" x14ac:dyDescent="0.2">
      <c r="A887" s="17">
        <v>658005</v>
      </c>
      <c r="B887" s="5" t="s">
        <v>1809</v>
      </c>
      <c r="C887" s="6" t="str">
        <f t="shared" si="214"/>
        <v>L</v>
      </c>
      <c r="D887" s="5" t="s">
        <v>1028</v>
      </c>
      <c r="E887" s="5" t="s">
        <v>3850</v>
      </c>
      <c r="F887" s="7" t="str">
        <f t="shared" si="208"/>
        <v xml:space="preserve">   </v>
      </c>
      <c r="G887" s="8" t="str">
        <f t="shared" si="209"/>
        <v xml:space="preserve"> </v>
      </c>
      <c r="H887" s="8" t="str">
        <f t="shared" si="210"/>
        <v xml:space="preserve"> </v>
      </c>
      <c r="I887" s="8" t="str">
        <f t="shared" si="211"/>
        <v xml:space="preserve"> </v>
      </c>
      <c r="J887" s="8" t="str">
        <f t="shared" si="212"/>
        <v xml:space="preserve"> </v>
      </c>
      <c r="K887" s="9" t="s">
        <v>1922</v>
      </c>
      <c r="L887" s="11">
        <v>160</v>
      </c>
      <c r="M887" s="9" t="s">
        <v>2083</v>
      </c>
      <c r="N887" s="10" t="str">
        <f t="shared" si="215"/>
        <v>04 ELECTED OFFICIALS / 160 AGRICULTURE AND FORESTRY</v>
      </c>
      <c r="O887" s="17">
        <v>658005</v>
      </c>
      <c r="P887" s="9" t="s">
        <v>3915</v>
      </c>
      <c r="Q887" s="11" t="s">
        <v>719</v>
      </c>
      <c r="R887" s="12">
        <v>0.8</v>
      </c>
      <c r="S887" s="9" t="s">
        <v>3254</v>
      </c>
      <c r="T887" s="10" t="str">
        <f t="shared" si="213"/>
        <v>----------</v>
      </c>
      <c r="U887" s="13" t="s">
        <v>1028</v>
      </c>
      <c r="V887" s="13" t="s">
        <v>1028</v>
      </c>
    </row>
    <row r="888" spans="1:23" ht="36" customHeight="1" x14ac:dyDescent="0.2">
      <c r="A888" s="17">
        <v>658007</v>
      </c>
      <c r="B888" s="5" t="s">
        <v>1809</v>
      </c>
      <c r="C888" s="6" t="str">
        <f t="shared" si="214"/>
        <v>L</v>
      </c>
      <c r="D888" s="5" t="s">
        <v>1028</v>
      </c>
      <c r="E888" s="5" t="s">
        <v>3850</v>
      </c>
      <c r="F888" s="7" t="str">
        <f t="shared" si="208"/>
        <v xml:space="preserve">  L</v>
      </c>
      <c r="G888" s="8" t="str">
        <f t="shared" si="209"/>
        <v xml:space="preserve"> </v>
      </c>
      <c r="H888" s="8" t="str">
        <f t="shared" si="210"/>
        <v xml:space="preserve"> </v>
      </c>
      <c r="I888" s="8" t="str">
        <f t="shared" si="211"/>
        <v xml:space="preserve"> </v>
      </c>
      <c r="J888" s="8" t="str">
        <f t="shared" si="212"/>
        <v>L</v>
      </c>
      <c r="K888" s="9" t="s">
        <v>1922</v>
      </c>
      <c r="L888" s="11">
        <v>160</v>
      </c>
      <c r="M888" s="9" t="s">
        <v>2083</v>
      </c>
      <c r="N888" s="10" t="str">
        <f t="shared" si="215"/>
        <v>04 ELECTED OFFICIALS / 160 AGRICULTURE AND FORESTRY</v>
      </c>
      <c r="O888" s="17">
        <v>658007</v>
      </c>
      <c r="P888" s="9" t="s">
        <v>722</v>
      </c>
      <c r="Q888" s="11" t="s">
        <v>719</v>
      </c>
      <c r="R888" s="12">
        <v>2</v>
      </c>
      <c r="S888" s="9" t="s">
        <v>3255</v>
      </c>
      <c r="T888" s="10" t="str">
        <f t="shared" si="213"/>
        <v>----------LEASE NUMBER 04-0061, FROM INTERNATIONAL PAPER COMPANY CURRENT LEASE TO EXPIRE 7-31-90</v>
      </c>
      <c r="U888" s="13" t="s">
        <v>1028</v>
      </c>
      <c r="V888" s="13" t="s">
        <v>1028</v>
      </c>
      <c r="W888" s="9" t="s">
        <v>3256</v>
      </c>
    </row>
    <row r="889" spans="1:23" ht="36" customHeight="1" x14ac:dyDescent="0.2">
      <c r="A889" s="17">
        <v>658008</v>
      </c>
      <c r="B889" s="5" t="s">
        <v>1809</v>
      </c>
      <c r="C889" s="6" t="str">
        <f t="shared" si="214"/>
        <v>S</v>
      </c>
      <c r="D889" s="5" t="s">
        <v>3852</v>
      </c>
      <c r="E889" s="5" t="s">
        <v>1028</v>
      </c>
      <c r="F889" s="7" t="str">
        <f t="shared" si="208"/>
        <v xml:space="preserve">  L</v>
      </c>
      <c r="G889" s="8" t="str">
        <f t="shared" si="209"/>
        <v xml:space="preserve"> </v>
      </c>
      <c r="H889" s="8" t="str">
        <f t="shared" si="210"/>
        <v xml:space="preserve"> </v>
      </c>
      <c r="I889" s="8" t="str">
        <f t="shared" si="211"/>
        <v xml:space="preserve"> </v>
      </c>
      <c r="J889" s="8" t="str">
        <f t="shared" si="212"/>
        <v>L</v>
      </c>
      <c r="K889" s="9" t="s">
        <v>1902</v>
      </c>
      <c r="L889" s="11" t="s">
        <v>2014</v>
      </c>
      <c r="M889" s="9" t="s">
        <v>2015</v>
      </c>
      <c r="N889" s="10" t="str">
        <f t="shared" si="215"/>
        <v>09HH DEPT OF HEALTH AND HOSPITALS / 340 OFF FOR CITIZENS DEV DISABLIT.</v>
      </c>
      <c r="O889" s="17">
        <v>658008</v>
      </c>
      <c r="P889" s="9" t="s">
        <v>723</v>
      </c>
      <c r="Q889" s="11" t="s">
        <v>719</v>
      </c>
      <c r="R889" s="12">
        <v>12.7</v>
      </c>
      <c r="S889" s="9" t="s">
        <v>3257</v>
      </c>
      <c r="T889" s="10" t="str">
        <f t="shared" si="213"/>
        <v>Developmental Center-----Same-----DHH SITE &amp; BLDGS -- PORTION OF ONE DHH BLDG (S-07144) IS LEASED TO DSS L A REHAB SERVICES AT 451 NOLAN TRACE. SEE DOC. 5</v>
      </c>
      <c r="U889" s="13" t="s">
        <v>1272</v>
      </c>
      <c r="V889" s="13" t="s">
        <v>1031</v>
      </c>
      <c r="W889" s="9" t="s">
        <v>3258</v>
      </c>
    </row>
    <row r="890" spans="1:23" ht="36" customHeight="1" x14ac:dyDescent="0.2">
      <c r="A890" s="17">
        <v>658009</v>
      </c>
      <c r="B890" s="5" t="s">
        <v>1809</v>
      </c>
      <c r="C890" s="6" t="str">
        <f t="shared" si="214"/>
        <v>L</v>
      </c>
      <c r="D890" s="5" t="s">
        <v>1028</v>
      </c>
      <c r="E890" s="5" t="s">
        <v>3850</v>
      </c>
      <c r="F890" s="7" t="str">
        <f t="shared" si="208"/>
        <v xml:space="preserve">   </v>
      </c>
      <c r="G890" s="8" t="str">
        <f t="shared" si="209"/>
        <v xml:space="preserve"> </v>
      </c>
      <c r="H890" s="8" t="str">
        <f t="shared" si="210"/>
        <v xml:space="preserve"> </v>
      </c>
      <c r="I890" s="8" t="str">
        <f t="shared" si="211"/>
        <v xml:space="preserve"> </v>
      </c>
      <c r="J890" s="8" t="str">
        <f t="shared" si="212"/>
        <v xml:space="preserve"> </v>
      </c>
      <c r="K890" s="9" t="s">
        <v>1922</v>
      </c>
      <c r="L890" s="11">
        <v>160</v>
      </c>
      <c r="M890" s="9" t="s">
        <v>2083</v>
      </c>
      <c r="N890" s="10" t="str">
        <f t="shared" si="215"/>
        <v>04 ELECTED OFFICIALS / 160 AGRICULTURE AND FORESTRY</v>
      </c>
      <c r="O890" s="17">
        <v>658009</v>
      </c>
      <c r="P890" s="9" t="s">
        <v>724</v>
      </c>
      <c r="Q890" s="11" t="s">
        <v>719</v>
      </c>
      <c r="R890" s="12">
        <v>0.4</v>
      </c>
      <c r="S890" s="9" t="s">
        <v>3259</v>
      </c>
      <c r="T890" s="10" t="str">
        <f t="shared" si="213"/>
        <v>----------</v>
      </c>
      <c r="U890" s="13" t="s">
        <v>1028</v>
      </c>
      <c r="V890" s="13" t="s">
        <v>1028</v>
      </c>
    </row>
    <row r="891" spans="1:23" ht="36" customHeight="1" x14ac:dyDescent="0.2">
      <c r="A891" s="17">
        <v>658011</v>
      </c>
      <c r="B891" s="5" t="s">
        <v>1809</v>
      </c>
      <c r="C891" s="6" t="str">
        <f t="shared" si="214"/>
        <v>S</v>
      </c>
      <c r="D891" s="5" t="s">
        <v>3852</v>
      </c>
      <c r="E891" s="5" t="s">
        <v>1028</v>
      </c>
      <c r="F891" s="7" t="str">
        <f t="shared" si="208"/>
        <v xml:space="preserve">   </v>
      </c>
      <c r="G891" s="8" t="str">
        <f t="shared" si="209"/>
        <v xml:space="preserve"> </v>
      </c>
      <c r="H891" s="8" t="str">
        <f t="shared" si="210"/>
        <v xml:space="preserve"> </v>
      </c>
      <c r="I891" s="8" t="str">
        <f t="shared" si="211"/>
        <v xml:space="preserve"> </v>
      </c>
      <c r="J891" s="8" t="str">
        <f t="shared" si="212"/>
        <v xml:space="preserve"> </v>
      </c>
      <c r="K891" s="9" t="s">
        <v>1825</v>
      </c>
      <c r="L891" s="11" t="s">
        <v>1826</v>
      </c>
      <c r="M891" s="9" t="s">
        <v>1827</v>
      </c>
      <c r="N891" s="10" t="str">
        <f t="shared" si="215"/>
        <v>07 DEPT OF TRANSPORTATION &amp; DEVELOPMENT / 276 ENGINEERING AND OPERATIONS</v>
      </c>
      <c r="O891" s="17">
        <v>658011</v>
      </c>
      <c r="P891" s="9" t="s">
        <v>725</v>
      </c>
      <c r="Q891" s="11" t="s">
        <v>719</v>
      </c>
      <c r="R891" s="12">
        <v>15</v>
      </c>
      <c r="S891" s="9" t="s">
        <v>3260</v>
      </c>
      <c r="T891" s="10" t="str">
        <f t="shared" si="213"/>
        <v>Project  Engineer Office-----Project  Engineer Office-----</v>
      </c>
      <c r="U891" s="13" t="s">
        <v>1532</v>
      </c>
      <c r="V891" s="13" t="s">
        <v>1532</v>
      </c>
    </row>
    <row r="892" spans="1:23" ht="36" customHeight="1" x14ac:dyDescent="0.2">
      <c r="A892" s="17">
        <v>658012</v>
      </c>
      <c r="B892" s="5" t="s">
        <v>1809</v>
      </c>
      <c r="C892" s="6" t="str">
        <f t="shared" si="214"/>
        <v>L</v>
      </c>
      <c r="D892" s="5" t="s">
        <v>1028</v>
      </c>
      <c r="E892" s="5" t="s">
        <v>3850</v>
      </c>
      <c r="F892" s="7" t="str">
        <f t="shared" si="208"/>
        <v xml:space="preserve">  L</v>
      </c>
      <c r="G892" s="8" t="str">
        <f t="shared" si="209"/>
        <v xml:space="preserve"> </v>
      </c>
      <c r="H892" s="8" t="str">
        <f t="shared" si="210"/>
        <v xml:space="preserve"> </v>
      </c>
      <c r="I892" s="8" t="str">
        <f t="shared" si="211"/>
        <v xml:space="preserve"> </v>
      </c>
      <c r="J892" s="8" t="str">
        <f t="shared" si="212"/>
        <v>L</v>
      </c>
      <c r="K892" s="9" t="s">
        <v>1810</v>
      </c>
      <c r="L892" s="11">
        <v>620</v>
      </c>
      <c r="M892" s="9" t="s">
        <v>2214</v>
      </c>
      <c r="N892" s="10" t="str">
        <f t="shared" si="215"/>
        <v>19A HIGHER EDUCATION / 620 BD OF SUPRS-UNIV OF LA SYSTEM</v>
      </c>
      <c r="O892" s="17">
        <v>658012</v>
      </c>
      <c r="P892" s="9" t="s">
        <v>726</v>
      </c>
      <c r="Q892" s="11" t="s">
        <v>719</v>
      </c>
      <c r="R892" s="12">
        <v>151.1</v>
      </c>
      <c r="S892" s="9" t="s">
        <v>3261</v>
      </c>
      <c r="T892" s="10" t="str">
        <f t="shared" si="213"/>
        <v>----------COPY OF DOC #1 NOT AVAILABLE. *** DEC 2009 - PER AGENCY - DOC 1 LEASE T ERMS GIVE LAND TO NSU ON JAN 18, 2004 ---- NO INFO ????</v>
      </c>
      <c r="U892" s="13" t="s">
        <v>1028</v>
      </c>
      <c r="V892" s="13" t="s">
        <v>1028</v>
      </c>
      <c r="W892" s="9" t="s">
        <v>3262</v>
      </c>
    </row>
    <row r="893" spans="1:23" ht="36" customHeight="1" x14ac:dyDescent="0.2">
      <c r="A893" s="17">
        <v>658013</v>
      </c>
      <c r="B893" s="5" t="s">
        <v>1809</v>
      </c>
      <c r="C893" s="6" t="str">
        <f t="shared" si="214"/>
        <v>S</v>
      </c>
      <c r="D893" s="5" t="s">
        <v>3852</v>
      </c>
      <c r="E893" s="5" t="s">
        <v>1028</v>
      </c>
      <c r="F893" s="7" t="str">
        <f t="shared" si="208"/>
        <v xml:space="preserve">   </v>
      </c>
      <c r="G893" s="8" t="str">
        <f t="shared" si="209"/>
        <v xml:space="preserve"> </v>
      </c>
      <c r="H893" s="8" t="str">
        <f t="shared" si="210"/>
        <v xml:space="preserve"> </v>
      </c>
      <c r="I893" s="8" t="str">
        <f t="shared" si="211"/>
        <v xml:space="preserve"> </v>
      </c>
      <c r="J893" s="8" t="str">
        <f t="shared" si="212"/>
        <v xml:space="preserve"> </v>
      </c>
      <c r="K893" s="9" t="s">
        <v>1808</v>
      </c>
      <c r="L893" s="11" t="s">
        <v>1867</v>
      </c>
      <c r="M893" s="9" t="s">
        <v>1868</v>
      </c>
      <c r="N893" s="10" t="str">
        <f t="shared" si="215"/>
        <v>08B PUBLIC SAFETY SERVICES / 419 OFFICE OF STATE POLICE</v>
      </c>
      <c r="O893" s="17">
        <v>658013</v>
      </c>
      <c r="P893" s="9" t="s">
        <v>727</v>
      </c>
      <c r="Q893" s="11" t="s">
        <v>719</v>
      </c>
      <c r="R893" s="12">
        <v>10.45</v>
      </c>
      <c r="S893" s="9" t="s">
        <v>3263</v>
      </c>
      <c r="T893" s="10" t="str">
        <f t="shared" si="213"/>
        <v>----------</v>
      </c>
      <c r="U893" s="13" t="s">
        <v>1028</v>
      </c>
      <c r="V893" s="13" t="s">
        <v>1028</v>
      </c>
    </row>
    <row r="894" spans="1:23" ht="36" customHeight="1" x14ac:dyDescent="0.2">
      <c r="A894" s="17">
        <v>658014</v>
      </c>
      <c r="B894" s="5" t="s">
        <v>1809</v>
      </c>
      <c r="C894" s="6" t="str">
        <f t="shared" si="214"/>
        <v>S</v>
      </c>
      <c r="D894" s="5" t="s">
        <v>3852</v>
      </c>
      <c r="E894" s="5" t="s">
        <v>1028</v>
      </c>
      <c r="F894" s="7" t="str">
        <f t="shared" si="208"/>
        <v xml:space="preserve">  L</v>
      </c>
      <c r="G894" s="8" t="str">
        <f t="shared" si="209"/>
        <v xml:space="preserve"> </v>
      </c>
      <c r="H894" s="8" t="str">
        <f t="shared" si="210"/>
        <v xml:space="preserve"> </v>
      </c>
      <c r="I894" s="8" t="str">
        <f t="shared" si="211"/>
        <v xml:space="preserve"> </v>
      </c>
      <c r="J894" s="8" t="str">
        <f t="shared" si="212"/>
        <v>L</v>
      </c>
      <c r="K894" s="9" t="s">
        <v>1825</v>
      </c>
      <c r="L894" s="11" t="s">
        <v>1826</v>
      </c>
      <c r="M894" s="9" t="s">
        <v>1827</v>
      </c>
      <c r="N894" s="10" t="str">
        <f t="shared" si="215"/>
        <v>07 DEPT OF TRANSPORTATION &amp; DEVELOPMENT / 276 ENGINEERING AND OPERATIONS</v>
      </c>
      <c r="O894" s="17">
        <v>658014</v>
      </c>
      <c r="P894" s="9" t="s">
        <v>728</v>
      </c>
      <c r="Q894" s="11" t="s">
        <v>719</v>
      </c>
      <c r="R894" s="12">
        <v>1.52</v>
      </c>
      <c r="S894" s="9" t="s">
        <v>3264</v>
      </c>
      <c r="T894" s="10" t="str">
        <f t="shared" si="213"/>
        <v>leased to Vernon Parish Workshop - LEASED-----transfer property to Vernon Parish Workshop-----**** OCT 2009 - PER DOTD - SITE IS LEASED TO VERNON PARISH SHELTERED WOR KSHOP ****</v>
      </c>
      <c r="U894" s="13" t="s">
        <v>1612</v>
      </c>
      <c r="V894" s="13" t="s">
        <v>1613</v>
      </c>
      <c r="W894" s="9" t="s">
        <v>3265</v>
      </c>
    </row>
    <row r="895" spans="1:23" ht="36" customHeight="1" x14ac:dyDescent="0.2">
      <c r="A895" s="17">
        <v>658015</v>
      </c>
      <c r="B895" s="5" t="s">
        <v>1809</v>
      </c>
      <c r="C895" s="6" t="str">
        <f t="shared" si="214"/>
        <v>S</v>
      </c>
      <c r="D895" s="5" t="s">
        <v>3852</v>
      </c>
      <c r="E895" s="5" t="s">
        <v>1028</v>
      </c>
      <c r="F895" s="7" t="str">
        <f t="shared" si="208"/>
        <v xml:space="preserve">  L</v>
      </c>
      <c r="G895" s="8" t="str">
        <f t="shared" si="209"/>
        <v xml:space="preserve"> </v>
      </c>
      <c r="H895" s="8" t="str">
        <f t="shared" si="210"/>
        <v xml:space="preserve"> </v>
      </c>
      <c r="I895" s="8" t="str">
        <f t="shared" si="211"/>
        <v xml:space="preserve"> </v>
      </c>
      <c r="J895" s="8" t="str">
        <f t="shared" si="212"/>
        <v>L</v>
      </c>
      <c r="K895" s="9" t="s">
        <v>1825</v>
      </c>
      <c r="L895" s="11" t="s">
        <v>1826</v>
      </c>
      <c r="M895" s="9" t="s">
        <v>1827</v>
      </c>
      <c r="N895" s="10" t="str">
        <f t="shared" si="215"/>
        <v>07 DEPT OF TRANSPORTATION &amp; DEVELOPMENT / 276 ENGINEERING AND OPERATIONS</v>
      </c>
      <c r="O895" s="17">
        <v>658015</v>
      </c>
      <c r="P895" s="9" t="s">
        <v>729</v>
      </c>
      <c r="Q895" s="11" t="s">
        <v>719</v>
      </c>
      <c r="R895" s="12">
        <v>2.5</v>
      </c>
      <c r="S895" s="9" t="s">
        <v>3266</v>
      </c>
      <c r="T895" s="10" t="str">
        <f t="shared" si="213"/>
        <v>swapping to Vernon Parish Police Jury-----Processing for Disposal-----SITE LEASED TO POLICE JURY.</v>
      </c>
      <c r="U895" s="13" t="s">
        <v>1614</v>
      </c>
      <c r="V895" s="13" t="s">
        <v>1248</v>
      </c>
      <c r="W895" s="9" t="s">
        <v>3267</v>
      </c>
    </row>
    <row r="896" spans="1:23" ht="36" customHeight="1" x14ac:dyDescent="0.2">
      <c r="A896" s="17">
        <v>658016</v>
      </c>
      <c r="B896" s="5" t="s">
        <v>1809</v>
      </c>
      <c r="C896" s="6" t="str">
        <f t="shared" si="214"/>
        <v>S</v>
      </c>
      <c r="D896" s="5" t="s">
        <v>3852</v>
      </c>
      <c r="E896" s="5" t="s">
        <v>1028</v>
      </c>
      <c r="F896" s="7" t="str">
        <f t="shared" si="208"/>
        <v xml:space="preserve">   </v>
      </c>
      <c r="G896" s="8" t="str">
        <f t="shared" si="209"/>
        <v xml:space="preserve"> </v>
      </c>
      <c r="H896" s="8" t="str">
        <f t="shared" si="210"/>
        <v xml:space="preserve"> </v>
      </c>
      <c r="I896" s="8" t="str">
        <f t="shared" si="211"/>
        <v xml:space="preserve"> </v>
      </c>
      <c r="J896" s="8" t="str">
        <f t="shared" si="212"/>
        <v xml:space="preserve"> </v>
      </c>
      <c r="K896" s="9" t="s">
        <v>1810</v>
      </c>
      <c r="L896" s="11" t="s">
        <v>1850</v>
      </c>
      <c r="M896" s="9" t="s">
        <v>1851</v>
      </c>
      <c r="N896" s="10" t="str">
        <f t="shared" si="215"/>
        <v>19A HIGHER EDUCATION / 600 LSU BOARD OF SUPERVISORS</v>
      </c>
      <c r="O896" s="17">
        <v>658016</v>
      </c>
      <c r="P896" s="9" t="s">
        <v>730</v>
      </c>
      <c r="Q896" s="11" t="s">
        <v>719</v>
      </c>
      <c r="R896" s="12">
        <v>742</v>
      </c>
      <c r="S896" s="9" t="s">
        <v>3268</v>
      </c>
      <c r="T896" s="10" t="str">
        <f t="shared" si="213"/>
        <v>Research-----Research-----</v>
      </c>
      <c r="U896" s="13" t="s">
        <v>1184</v>
      </c>
      <c r="V896" s="13" t="s">
        <v>1184</v>
      </c>
    </row>
    <row r="897" spans="1:23" ht="36" customHeight="1" x14ac:dyDescent="0.2">
      <c r="A897" s="17">
        <v>658018</v>
      </c>
      <c r="B897" s="5" t="s">
        <v>1809</v>
      </c>
      <c r="C897" s="6" t="str">
        <f t="shared" si="214"/>
        <v>S</v>
      </c>
      <c r="D897" s="5" t="s">
        <v>3852</v>
      </c>
      <c r="E897" s="5" t="s">
        <v>1028</v>
      </c>
      <c r="F897" s="7" t="str">
        <f t="shared" si="208"/>
        <v xml:space="preserve">   </v>
      </c>
      <c r="G897" s="8" t="str">
        <f t="shared" si="209"/>
        <v xml:space="preserve"> </v>
      </c>
      <c r="H897" s="8" t="str">
        <f t="shared" si="210"/>
        <v xml:space="preserve"> </v>
      </c>
      <c r="I897" s="8" t="str">
        <f t="shared" si="211"/>
        <v xml:space="preserve"> </v>
      </c>
      <c r="J897" s="8" t="str">
        <f t="shared" si="212"/>
        <v xml:space="preserve"> </v>
      </c>
      <c r="K897" s="9" t="s">
        <v>1831</v>
      </c>
      <c r="L897" s="11" t="s">
        <v>1894</v>
      </c>
      <c r="M897" s="9" t="s">
        <v>1895</v>
      </c>
      <c r="N897" s="10" t="str">
        <f t="shared" si="215"/>
        <v>16 DEPT OF WILDLIFE &amp; FISHERIES / 513 OFFICE OF WILDLIFE</v>
      </c>
      <c r="O897" s="17">
        <v>658018</v>
      </c>
      <c r="P897" s="9" t="s">
        <v>731</v>
      </c>
      <c r="Q897" s="11" t="s">
        <v>719</v>
      </c>
      <c r="R897" s="12">
        <v>5379.04</v>
      </c>
      <c r="S897" s="9" t="s">
        <v>3269</v>
      </c>
      <c r="T897" s="10" t="str">
        <f t="shared" si="213"/>
        <v>WLF MANAGEMENT INTEREST----------PORTION OF ( ? OR ENTIRE) SITE TRANSFERRED TO PARISH PER ACT 116 OF 1995 (DOC 73) BUT WLF RETAINS MANAGEMENT INTEREST TO APPROVE</v>
      </c>
      <c r="U897" s="13" t="s">
        <v>1615</v>
      </c>
      <c r="V897" s="13" t="s">
        <v>1028</v>
      </c>
      <c r="W897" s="9" t="s">
        <v>3270</v>
      </c>
    </row>
    <row r="898" spans="1:23" ht="36" customHeight="1" x14ac:dyDescent="0.2">
      <c r="A898" s="17">
        <v>658019</v>
      </c>
      <c r="B898" s="5" t="s">
        <v>1809</v>
      </c>
      <c r="C898" s="6" t="str">
        <f t="shared" si="214"/>
        <v>L</v>
      </c>
      <c r="D898" s="5" t="s">
        <v>1028</v>
      </c>
      <c r="E898" s="5" t="s">
        <v>3850</v>
      </c>
      <c r="F898" s="7" t="str">
        <f t="shared" si="208"/>
        <v xml:space="preserve">   </v>
      </c>
      <c r="G898" s="8" t="str">
        <f t="shared" si="209"/>
        <v xml:space="preserve"> </v>
      </c>
      <c r="H898" s="8" t="str">
        <f t="shared" si="210"/>
        <v xml:space="preserve"> </v>
      </c>
      <c r="I898" s="8" t="str">
        <f t="shared" si="211"/>
        <v xml:space="preserve"> </v>
      </c>
      <c r="J898" s="8" t="str">
        <f t="shared" si="212"/>
        <v xml:space="preserve"> </v>
      </c>
      <c r="K898" s="9" t="s">
        <v>1831</v>
      </c>
      <c r="L898" s="11">
        <v>513</v>
      </c>
      <c r="M898" s="9" t="s">
        <v>1895</v>
      </c>
      <c r="N898" s="10" t="str">
        <f t="shared" si="215"/>
        <v>16 DEPT OF WILDLIFE &amp; FISHERIES / 513 OFFICE OF WILDLIFE</v>
      </c>
      <c r="O898" s="17">
        <v>658019</v>
      </c>
      <c r="P898" s="9" t="s">
        <v>3963</v>
      </c>
      <c r="Q898" s="11" t="s">
        <v>719</v>
      </c>
      <c r="R898" s="12">
        <v>55042</v>
      </c>
      <c r="S898" s="9" t="s">
        <v>3271</v>
      </c>
      <c r="T898" s="10" t="str">
        <f t="shared" si="213"/>
        <v>WMA----------</v>
      </c>
      <c r="U898" s="13" t="s">
        <v>1141</v>
      </c>
      <c r="V898" s="13" t="s">
        <v>1028</v>
      </c>
    </row>
    <row r="899" spans="1:23" ht="36" customHeight="1" x14ac:dyDescent="0.2">
      <c r="A899" s="17">
        <v>658020</v>
      </c>
      <c r="B899" s="5" t="s">
        <v>1809</v>
      </c>
      <c r="C899" s="6" t="str">
        <f t="shared" si="214"/>
        <v>L</v>
      </c>
      <c r="D899" s="5" t="s">
        <v>1028</v>
      </c>
      <c r="E899" s="5" t="s">
        <v>3850</v>
      </c>
      <c r="F899" s="7" t="str">
        <f t="shared" si="208"/>
        <v xml:space="preserve">   </v>
      </c>
      <c r="G899" s="8" t="str">
        <f t="shared" si="209"/>
        <v xml:space="preserve"> </v>
      </c>
      <c r="H899" s="8" t="str">
        <f t="shared" si="210"/>
        <v xml:space="preserve"> </v>
      </c>
      <c r="I899" s="8" t="str">
        <f t="shared" si="211"/>
        <v xml:space="preserve"> </v>
      </c>
      <c r="J899" s="8" t="str">
        <f t="shared" si="212"/>
        <v xml:space="preserve"> </v>
      </c>
      <c r="K899" s="9" t="s">
        <v>1831</v>
      </c>
      <c r="L899" s="11">
        <v>513</v>
      </c>
      <c r="M899" s="9" t="s">
        <v>1895</v>
      </c>
      <c r="N899" s="10" t="str">
        <f t="shared" si="215"/>
        <v>16 DEPT OF WILDLIFE &amp; FISHERIES / 513 OFFICE OF WILDLIFE</v>
      </c>
      <c r="O899" s="17">
        <v>658020</v>
      </c>
      <c r="P899" s="9" t="s">
        <v>732</v>
      </c>
      <c r="Q899" s="11" t="s">
        <v>719</v>
      </c>
      <c r="R899" s="12">
        <v>17840</v>
      </c>
      <c r="S899" s="9" t="s">
        <v>3272</v>
      </c>
      <c r="T899" s="10" t="str">
        <f t="shared" si="213"/>
        <v>----------LAND ACQUIRED THROUGH COOPERATIVE AGREEMENT WITH US MILITARY. SEE S.C. 7-35-031 &amp; S.C. 7-43-004.</v>
      </c>
      <c r="U899" s="13" t="s">
        <v>1028</v>
      </c>
      <c r="V899" s="13" t="s">
        <v>1028</v>
      </c>
      <c r="W899" s="9" t="s">
        <v>3273</v>
      </c>
    </row>
    <row r="900" spans="1:23" ht="36" customHeight="1" x14ac:dyDescent="0.2">
      <c r="A900" s="17">
        <v>658023</v>
      </c>
      <c r="B900" s="5" t="s">
        <v>1809</v>
      </c>
      <c r="C900" s="6" t="str">
        <f t="shared" si="214"/>
        <v>S</v>
      </c>
      <c r="D900" s="5" t="s">
        <v>3852</v>
      </c>
      <c r="E900" s="5" t="s">
        <v>1028</v>
      </c>
      <c r="F900" s="7" t="str">
        <f t="shared" si="208"/>
        <v xml:space="preserve">RT </v>
      </c>
      <c r="G900" s="8" t="str">
        <f t="shared" si="209"/>
        <v xml:space="preserve"> </v>
      </c>
      <c r="H900" s="8" t="str">
        <f t="shared" si="210"/>
        <v>R</v>
      </c>
      <c r="I900" s="8" t="str">
        <f t="shared" si="211"/>
        <v>T</v>
      </c>
      <c r="J900" s="8" t="str">
        <f t="shared" si="212"/>
        <v xml:space="preserve"> </v>
      </c>
      <c r="K900" s="9" t="s">
        <v>1856</v>
      </c>
      <c r="L900" s="11" t="s">
        <v>1857</v>
      </c>
      <c r="M900" s="9" t="s">
        <v>1858</v>
      </c>
      <c r="N900" s="10" t="str">
        <f t="shared" si="215"/>
        <v>01 EXECUTIVE DEPARTMENT / 107 DIVISION OF ADMINISTRATION</v>
      </c>
      <c r="O900" s="17">
        <v>658023</v>
      </c>
      <c r="P900" s="9" t="s">
        <v>17</v>
      </c>
      <c r="Q900" s="11" t="s">
        <v>719</v>
      </c>
      <c r="R900" s="12">
        <v>75.38</v>
      </c>
      <c r="S900" s="9" t="s">
        <v>3274</v>
      </c>
      <c r="T900" s="10" t="str">
        <f t="shared" si="213"/>
        <v>{TF#1786.500}  TIMBER PRODUCTION / PUBLIC RECREATION-----03/28/2016 - RETAIN FOR TIMBER MANAGEMENT PROGRAM-----STATE TRACT BOOK 2, PAGE 28.</v>
      </c>
      <c r="U900" s="13" t="s">
        <v>1616</v>
      </c>
      <c r="V900" s="13" t="s">
        <v>1152</v>
      </c>
      <c r="W900" s="9" t="s">
        <v>3275</v>
      </c>
    </row>
    <row r="901" spans="1:23" ht="36" customHeight="1" x14ac:dyDescent="0.2">
      <c r="A901" s="17">
        <v>658025</v>
      </c>
      <c r="B901" s="5" t="s">
        <v>1809</v>
      </c>
      <c r="C901" s="6" t="str">
        <f t="shared" si="214"/>
        <v>S</v>
      </c>
      <c r="D901" s="5" t="s">
        <v>3852</v>
      </c>
      <c r="E901" s="5" t="s">
        <v>1028</v>
      </c>
      <c r="F901" s="7" t="str">
        <f t="shared" si="208"/>
        <v xml:space="preserve">RT </v>
      </c>
      <c r="G901" s="8" t="str">
        <f t="shared" si="209"/>
        <v xml:space="preserve"> </v>
      </c>
      <c r="H901" s="8" t="str">
        <f t="shared" si="210"/>
        <v>R</v>
      </c>
      <c r="I901" s="8" t="str">
        <f t="shared" si="211"/>
        <v>T</v>
      </c>
      <c r="J901" s="8" t="str">
        <f t="shared" si="212"/>
        <v xml:space="preserve"> </v>
      </c>
      <c r="K901" s="9" t="s">
        <v>1856</v>
      </c>
      <c r="L901" s="11" t="s">
        <v>1857</v>
      </c>
      <c r="M901" s="9" t="s">
        <v>1858</v>
      </c>
      <c r="N901" s="10" t="str">
        <f t="shared" si="215"/>
        <v>01 EXECUTIVE DEPARTMENT / 107 DIVISION OF ADMINISTRATION</v>
      </c>
      <c r="O901" s="17">
        <v>658025</v>
      </c>
      <c r="P901" s="9" t="s">
        <v>17</v>
      </c>
      <c r="Q901" s="11" t="s">
        <v>719</v>
      </c>
      <c r="R901" s="12">
        <v>40</v>
      </c>
      <c r="S901" s="9" t="s">
        <v>3276</v>
      </c>
      <c r="T901" s="10" t="str">
        <f t="shared" si="213"/>
        <v>{TF#1780.400}  TIMBER PRODUCTION / PUBLIC RECREATION-----03/28/2016 - RETAIN FOR TIMBER MANAGEMENT PROGRAM-----STATE TRACT BOOK 3, PAGE 54.</v>
      </c>
      <c r="U901" s="13" t="s">
        <v>1617</v>
      </c>
      <c r="V901" s="13" t="s">
        <v>1152</v>
      </c>
      <c r="W901" s="9" t="s">
        <v>3277</v>
      </c>
    </row>
    <row r="902" spans="1:23" ht="36" customHeight="1" x14ac:dyDescent="0.2">
      <c r="A902" s="17">
        <v>658026</v>
      </c>
      <c r="B902" s="5" t="s">
        <v>1809</v>
      </c>
      <c r="C902" s="6" t="str">
        <f t="shared" si="214"/>
        <v>S</v>
      </c>
      <c r="D902" s="5" t="s">
        <v>3852</v>
      </c>
      <c r="E902" s="5" t="s">
        <v>1028</v>
      </c>
      <c r="F902" s="7" t="str">
        <f t="shared" si="208"/>
        <v xml:space="preserve">RT </v>
      </c>
      <c r="G902" s="8" t="str">
        <f t="shared" si="209"/>
        <v xml:space="preserve"> </v>
      </c>
      <c r="H902" s="8" t="str">
        <f t="shared" si="210"/>
        <v>R</v>
      </c>
      <c r="I902" s="8" t="str">
        <f t="shared" si="211"/>
        <v>T</v>
      </c>
      <c r="J902" s="8" t="str">
        <f t="shared" si="212"/>
        <v xml:space="preserve"> </v>
      </c>
      <c r="K902" s="9" t="s">
        <v>1856</v>
      </c>
      <c r="L902" s="11" t="s">
        <v>1857</v>
      </c>
      <c r="M902" s="9" t="s">
        <v>1858</v>
      </c>
      <c r="N902" s="10" t="str">
        <f t="shared" si="215"/>
        <v>01 EXECUTIVE DEPARTMENT / 107 DIVISION OF ADMINISTRATION</v>
      </c>
      <c r="O902" s="17">
        <v>658026</v>
      </c>
      <c r="P902" s="9" t="s">
        <v>17</v>
      </c>
      <c r="Q902" s="11" t="s">
        <v>719</v>
      </c>
      <c r="R902" s="12">
        <v>40.36</v>
      </c>
      <c r="S902" s="9" t="s">
        <v>3278</v>
      </c>
      <c r="T902" s="10" t="str">
        <f t="shared" si="213"/>
        <v>{TF#1780.450}  TIMBER PRODUCTION / PUBLIC RECREATION-----03/28/2016 - RETAIN FOR TIMBER MANAGEMENT PROGRAM-----HOMESTEAD APPLICATION 1351NSS TO O.N. DAVIS, DATED 10/1901, WAS CANCELLED BY DEFAULT - TITLE REVERTED TO STATE. (SEE OLD TAX BK</v>
      </c>
      <c r="U902" s="13" t="s">
        <v>1618</v>
      </c>
      <c r="V902" s="13" t="s">
        <v>1152</v>
      </c>
      <c r="W902" s="9" t="s">
        <v>3279</v>
      </c>
    </row>
    <row r="903" spans="1:23" ht="36" customHeight="1" x14ac:dyDescent="0.2">
      <c r="A903" s="17">
        <v>658027</v>
      </c>
      <c r="B903" s="5" t="s">
        <v>1809</v>
      </c>
      <c r="C903" s="6" t="str">
        <f t="shared" si="214"/>
        <v>S</v>
      </c>
      <c r="D903" s="5" t="s">
        <v>3852</v>
      </c>
      <c r="E903" s="5" t="s">
        <v>1028</v>
      </c>
      <c r="F903" s="7" t="str">
        <f t="shared" si="208"/>
        <v xml:space="preserve">   </v>
      </c>
      <c r="G903" s="8" t="str">
        <f t="shared" si="209"/>
        <v xml:space="preserve"> </v>
      </c>
      <c r="H903" s="8" t="str">
        <f t="shared" si="210"/>
        <v xml:space="preserve"> </v>
      </c>
      <c r="I903" s="8" t="str">
        <f t="shared" si="211"/>
        <v xml:space="preserve"> </v>
      </c>
      <c r="J903" s="8" t="str">
        <f t="shared" si="212"/>
        <v xml:space="preserve"> </v>
      </c>
      <c r="K903" s="9" t="s">
        <v>1831</v>
      </c>
      <c r="L903" s="11" t="s">
        <v>1894</v>
      </c>
      <c r="M903" s="9" t="s">
        <v>1895</v>
      </c>
      <c r="N903" s="10" t="str">
        <f t="shared" si="215"/>
        <v>16 DEPT OF WILDLIFE &amp; FISHERIES / 513 OFFICE OF WILDLIFE</v>
      </c>
      <c r="O903" s="17">
        <v>658027</v>
      </c>
      <c r="P903" s="9" t="s">
        <v>733</v>
      </c>
      <c r="Q903" s="11" t="s">
        <v>719</v>
      </c>
      <c r="R903" s="12">
        <v>595</v>
      </c>
      <c r="S903" s="9" t="s">
        <v>3280</v>
      </c>
      <c r="T903" s="10" t="str">
        <f t="shared" si="213"/>
        <v>WMA----------QUITCLAIM DEED FOR PROTECTION OF WETLANDS &amp; MANAGEMENT OF FLOOD PLAINS.</v>
      </c>
      <c r="U903" s="13" t="s">
        <v>1141</v>
      </c>
      <c r="V903" s="13" t="s">
        <v>1028</v>
      </c>
      <c r="W903" s="9" t="s">
        <v>3281</v>
      </c>
    </row>
    <row r="904" spans="1:23" ht="36" customHeight="1" x14ac:dyDescent="0.2">
      <c r="A904" s="17">
        <v>658028</v>
      </c>
      <c r="B904" s="5" t="s">
        <v>1809</v>
      </c>
      <c r="C904" s="6" t="str">
        <f t="shared" si="214"/>
        <v>L</v>
      </c>
      <c r="D904" s="5" t="s">
        <v>1028</v>
      </c>
      <c r="E904" s="5" t="s">
        <v>3850</v>
      </c>
      <c r="F904" s="7" t="str">
        <f t="shared" si="208"/>
        <v xml:space="preserve">   </v>
      </c>
      <c r="G904" s="8" t="str">
        <f t="shared" si="209"/>
        <v xml:space="preserve"> </v>
      </c>
      <c r="H904" s="8" t="str">
        <f t="shared" si="210"/>
        <v xml:space="preserve"> </v>
      </c>
      <c r="I904" s="8" t="str">
        <f t="shared" si="211"/>
        <v xml:space="preserve"> </v>
      </c>
      <c r="J904" s="8" t="str">
        <f t="shared" si="212"/>
        <v xml:space="preserve"> </v>
      </c>
      <c r="K904" s="9" t="s">
        <v>1856</v>
      </c>
      <c r="L904" s="11">
        <v>112</v>
      </c>
      <c r="M904" s="9" t="s">
        <v>1893</v>
      </c>
      <c r="N904" s="10" t="str">
        <f t="shared" si="215"/>
        <v>01 EXECUTIVE DEPARTMENT / 112 DEPT OF MILITARY AFFAIRS</v>
      </c>
      <c r="O904" s="17">
        <v>658028</v>
      </c>
      <c r="P904" s="9" t="s">
        <v>734</v>
      </c>
      <c r="Q904" s="11" t="s">
        <v>719</v>
      </c>
      <c r="R904" s="12">
        <v>22.33</v>
      </c>
      <c r="S904" s="9" t="s">
        <v>3282</v>
      </c>
      <c r="T904" s="10" t="str">
        <f t="shared" si="213"/>
        <v>Houses 256th IBCT Co A (-) 3-156th INF BN-----Houses 256th IBCT Co A (-) 3-156th INF BN-----SITE IS ON FEDERALLY OWNED LAND. U.S. GRANTED LA. A LICENSE TO CONSTRUCT , USE &amp; OCCUPY A POR. OF THIS LAND. LICENSE IS SIMILAR</v>
      </c>
      <c r="U904" s="13" t="s">
        <v>1619</v>
      </c>
      <c r="V904" s="13" t="s">
        <v>1619</v>
      </c>
      <c r="W904" s="9" t="s">
        <v>3283</v>
      </c>
    </row>
    <row r="905" spans="1:23" ht="36" customHeight="1" x14ac:dyDescent="0.2">
      <c r="A905" s="17">
        <v>658029</v>
      </c>
      <c r="B905" s="5" t="s">
        <v>1809</v>
      </c>
      <c r="C905" s="6" t="str">
        <f t="shared" si="214"/>
        <v>S</v>
      </c>
      <c r="D905" s="5" t="s">
        <v>3852</v>
      </c>
      <c r="E905" s="5" t="s">
        <v>1028</v>
      </c>
      <c r="F905" s="7" t="str">
        <f t="shared" si="208"/>
        <v xml:space="preserve">   </v>
      </c>
      <c r="G905" s="8" t="str">
        <f t="shared" si="209"/>
        <v xml:space="preserve"> </v>
      </c>
      <c r="H905" s="8" t="str">
        <f t="shared" si="210"/>
        <v xml:space="preserve"> </v>
      </c>
      <c r="I905" s="8" t="str">
        <f t="shared" si="211"/>
        <v xml:space="preserve"> </v>
      </c>
      <c r="J905" s="8" t="str">
        <f t="shared" si="212"/>
        <v xml:space="preserve"> </v>
      </c>
      <c r="K905" s="9" t="s">
        <v>2337</v>
      </c>
      <c r="L905" s="11" t="s">
        <v>2120</v>
      </c>
      <c r="M905" s="9" t="s">
        <v>2121</v>
      </c>
      <c r="N905" s="10" t="str">
        <f t="shared" si="215"/>
        <v>03 DEPT OF VETERANS AFFAIRS / 130 DVA-DEPT OF VETERANS AFFAIRS</v>
      </c>
      <c r="O905" s="17">
        <v>658029</v>
      </c>
      <c r="P905" s="9" t="s">
        <v>735</v>
      </c>
      <c r="Q905" s="11" t="s">
        <v>719</v>
      </c>
      <c r="R905" s="12">
        <v>204.07</v>
      </c>
      <c r="S905" s="9" t="s">
        <v>3284</v>
      </c>
      <c r="T905" s="10" t="str">
        <f t="shared" si="213"/>
        <v>Cemetery----------</v>
      </c>
      <c r="U905" s="13" t="s">
        <v>1620</v>
      </c>
      <c r="V905" s="13" t="s">
        <v>1028</v>
      </c>
    </row>
    <row r="906" spans="1:23" ht="36" customHeight="1" x14ac:dyDescent="0.2">
      <c r="A906" s="17">
        <v>658030</v>
      </c>
      <c r="B906" s="5" t="s">
        <v>1809</v>
      </c>
      <c r="C906" s="6" t="str">
        <f t="shared" si="214"/>
        <v>S</v>
      </c>
      <c r="D906" s="5" t="s">
        <v>3852</v>
      </c>
      <c r="E906" s="5" t="s">
        <v>1028</v>
      </c>
      <c r="F906" s="7" t="str">
        <f t="shared" si="208"/>
        <v xml:space="preserve">   </v>
      </c>
      <c r="G906" s="8" t="str">
        <f t="shared" si="209"/>
        <v xml:space="preserve"> </v>
      </c>
      <c r="H906" s="8" t="str">
        <f t="shared" si="210"/>
        <v xml:space="preserve"> </v>
      </c>
      <c r="I906" s="8" t="str">
        <f t="shared" si="211"/>
        <v xml:space="preserve"> </v>
      </c>
      <c r="J906" s="8" t="str">
        <f t="shared" si="212"/>
        <v xml:space="preserve"> </v>
      </c>
      <c r="K906" s="9" t="s">
        <v>1810</v>
      </c>
      <c r="L906" s="11" t="s">
        <v>2213</v>
      </c>
      <c r="M906" s="9" t="s">
        <v>2214</v>
      </c>
      <c r="N906" s="10" t="str">
        <f t="shared" si="215"/>
        <v>19A HIGHER EDUCATION / 620 BD OF SUPRS-UNIV OF LA SYSTEM</v>
      </c>
      <c r="O906" s="17">
        <v>658030</v>
      </c>
      <c r="P906" s="9" t="s">
        <v>736</v>
      </c>
      <c r="Q906" s="11" t="s">
        <v>719</v>
      </c>
      <c r="R906" s="12">
        <v>40</v>
      </c>
      <c r="S906" s="9" t="s">
        <v>3285</v>
      </c>
      <c r="T906" s="10" t="str">
        <f t="shared" si="213"/>
        <v>----------SUCCESSION OF ALICE ESTELLE DEAR.</v>
      </c>
      <c r="U906" s="13" t="s">
        <v>1028</v>
      </c>
      <c r="V906" s="13" t="s">
        <v>1028</v>
      </c>
      <c r="W906" s="9" t="s">
        <v>3246</v>
      </c>
    </row>
    <row r="907" spans="1:23" ht="36" customHeight="1" x14ac:dyDescent="0.2">
      <c r="A907" s="17">
        <v>664002</v>
      </c>
      <c r="B907" s="5" t="s">
        <v>1809</v>
      </c>
      <c r="C907" s="6" t="str">
        <f t="shared" si="214"/>
        <v>S</v>
      </c>
      <c r="D907" s="5" t="s">
        <v>3852</v>
      </c>
      <c r="E907" s="5" t="s">
        <v>1028</v>
      </c>
      <c r="F907" s="7" t="str">
        <f t="shared" si="208"/>
        <v xml:space="preserve">   </v>
      </c>
      <c r="G907" s="8" t="str">
        <f t="shared" si="209"/>
        <v xml:space="preserve"> </v>
      </c>
      <c r="H907" s="8" t="str">
        <f t="shared" si="210"/>
        <v xml:space="preserve"> </v>
      </c>
      <c r="I907" s="8" t="str">
        <f t="shared" si="211"/>
        <v xml:space="preserve"> </v>
      </c>
      <c r="J907" s="8" t="str">
        <f t="shared" si="212"/>
        <v xml:space="preserve"> </v>
      </c>
      <c r="K907" s="9" t="s">
        <v>1810</v>
      </c>
      <c r="L907" s="11" t="s">
        <v>1811</v>
      </c>
      <c r="M907" s="9" t="s">
        <v>1812</v>
      </c>
      <c r="N907" s="10" t="str">
        <f t="shared" si="215"/>
        <v>19A HIGHER EDUCATION / 649 BD OF SUPRS-COMM &amp; TECH COLL</v>
      </c>
      <c r="O907" s="17">
        <v>664002</v>
      </c>
      <c r="P907" s="9" t="s">
        <v>738</v>
      </c>
      <c r="Q907" s="11" t="s">
        <v>737</v>
      </c>
      <c r="R907" s="12">
        <v>1.7</v>
      </c>
      <c r="S907" s="9" t="s">
        <v>3286</v>
      </c>
      <c r="T907" s="10" t="str">
        <f t="shared" si="213"/>
        <v>----------</v>
      </c>
      <c r="U907" s="13" t="s">
        <v>1028</v>
      </c>
      <c r="V907" s="13" t="s">
        <v>1028</v>
      </c>
    </row>
    <row r="908" spans="1:23" ht="36" customHeight="1" x14ac:dyDescent="0.2">
      <c r="A908" s="17">
        <v>664003</v>
      </c>
      <c r="B908" s="5" t="s">
        <v>1809</v>
      </c>
      <c r="C908" s="6" t="str">
        <f t="shared" si="214"/>
        <v>L</v>
      </c>
      <c r="D908" s="5" t="s">
        <v>1028</v>
      </c>
      <c r="E908" s="5" t="s">
        <v>3850</v>
      </c>
      <c r="F908" s="7" t="str">
        <f t="shared" si="208"/>
        <v xml:space="preserve">   </v>
      </c>
      <c r="G908" s="8" t="str">
        <f t="shared" si="209"/>
        <v xml:space="preserve"> </v>
      </c>
      <c r="H908" s="8" t="str">
        <f t="shared" si="210"/>
        <v xml:space="preserve"> </v>
      </c>
      <c r="I908" s="8" t="str">
        <f t="shared" si="211"/>
        <v xml:space="preserve"> </v>
      </c>
      <c r="J908" s="8" t="str">
        <f t="shared" si="212"/>
        <v xml:space="preserve"> </v>
      </c>
      <c r="K908" s="9" t="s">
        <v>1922</v>
      </c>
      <c r="L908" s="11">
        <v>160</v>
      </c>
      <c r="M908" s="9" t="s">
        <v>2083</v>
      </c>
      <c r="N908" s="10" t="str">
        <f t="shared" si="215"/>
        <v>04 ELECTED OFFICIALS / 160 AGRICULTURE AND FORESTRY</v>
      </c>
      <c r="O908" s="17">
        <v>664003</v>
      </c>
      <c r="P908" s="9" t="s">
        <v>739</v>
      </c>
      <c r="Q908" s="11" t="s">
        <v>737</v>
      </c>
      <c r="R908" s="12">
        <v>5</v>
      </c>
      <c r="S908" s="9" t="s">
        <v>3287</v>
      </c>
      <c r="T908" s="10" t="str">
        <f t="shared" si="213"/>
        <v>----------</v>
      </c>
      <c r="U908" s="13" t="s">
        <v>1028</v>
      </c>
      <c r="V908" s="13" t="s">
        <v>1028</v>
      </c>
    </row>
    <row r="909" spans="1:23" ht="36" customHeight="1" x14ac:dyDescent="0.2">
      <c r="A909" s="17">
        <v>664004</v>
      </c>
      <c r="B909" s="5" t="s">
        <v>1809</v>
      </c>
      <c r="C909" s="6" t="str">
        <f t="shared" si="214"/>
        <v>S</v>
      </c>
      <c r="D909" s="5" t="s">
        <v>3852</v>
      </c>
      <c r="E909" s="5" t="s">
        <v>1028</v>
      </c>
      <c r="F909" s="7" t="str">
        <f t="shared" si="208"/>
        <v xml:space="preserve">   </v>
      </c>
      <c r="G909" s="8" t="str">
        <f t="shared" si="209"/>
        <v xml:space="preserve"> </v>
      </c>
      <c r="H909" s="8" t="str">
        <f t="shared" si="210"/>
        <v xml:space="preserve"> </v>
      </c>
      <c r="I909" s="8" t="str">
        <f t="shared" si="211"/>
        <v xml:space="preserve"> </v>
      </c>
      <c r="J909" s="8" t="str">
        <f t="shared" si="212"/>
        <v xml:space="preserve"> </v>
      </c>
      <c r="K909" s="9" t="s">
        <v>1821</v>
      </c>
      <c r="L909" s="11" t="s">
        <v>1822</v>
      </c>
      <c r="M909" s="9" t="s">
        <v>1823</v>
      </c>
      <c r="N909" s="10" t="str">
        <f t="shared" si="215"/>
        <v>06 DEPT OF CULTURE, RECREATION &amp; TOURISM / 264 OFFICE OF STATE PARKS</v>
      </c>
      <c r="O909" s="17">
        <v>664004</v>
      </c>
      <c r="P909" s="9" t="s">
        <v>740</v>
      </c>
      <c r="Q909" s="11" t="s">
        <v>737</v>
      </c>
      <c r="R909" s="12">
        <v>1.27</v>
      </c>
      <c r="S909" s="9" t="s">
        <v>3288</v>
      </c>
      <c r="T909" s="10" t="str">
        <f t="shared" si="213"/>
        <v>State Historic Site-----State Historic Site-----</v>
      </c>
      <c r="U909" s="13" t="s">
        <v>1047</v>
      </c>
      <c r="V909" s="13" t="s">
        <v>1047</v>
      </c>
    </row>
    <row r="910" spans="1:23" ht="36" customHeight="1" x14ac:dyDescent="0.2">
      <c r="A910" s="17">
        <v>664005</v>
      </c>
      <c r="B910" s="5" t="s">
        <v>1809</v>
      </c>
      <c r="C910" s="6" t="str">
        <f t="shared" si="214"/>
        <v>S</v>
      </c>
      <c r="D910" s="5" t="s">
        <v>3852</v>
      </c>
      <c r="E910" s="5" t="s">
        <v>1028</v>
      </c>
      <c r="F910" s="7" t="str">
        <f t="shared" si="208"/>
        <v xml:space="preserve">   </v>
      </c>
      <c r="G910" s="8" t="str">
        <f t="shared" si="209"/>
        <v xml:space="preserve"> </v>
      </c>
      <c r="H910" s="8" t="str">
        <f t="shared" si="210"/>
        <v xml:space="preserve"> </v>
      </c>
      <c r="I910" s="8" t="str">
        <f t="shared" si="211"/>
        <v xml:space="preserve"> </v>
      </c>
      <c r="J910" s="8" t="str">
        <f t="shared" si="212"/>
        <v xml:space="preserve"> </v>
      </c>
      <c r="K910" s="9" t="s">
        <v>1825</v>
      </c>
      <c r="L910" s="11" t="s">
        <v>1826</v>
      </c>
      <c r="M910" s="9" t="s">
        <v>1827</v>
      </c>
      <c r="N910" s="10" t="str">
        <f t="shared" si="215"/>
        <v>07 DEPT OF TRANSPORTATION &amp; DEVELOPMENT / 276 ENGINEERING AND OPERATIONS</v>
      </c>
      <c r="O910" s="17">
        <v>664005</v>
      </c>
      <c r="P910" s="9" t="s">
        <v>741</v>
      </c>
      <c r="Q910" s="11" t="s">
        <v>737</v>
      </c>
      <c r="R910" s="12">
        <v>9.5</v>
      </c>
      <c r="S910" s="9" t="s">
        <v>3289</v>
      </c>
      <c r="T910" s="10" t="str">
        <f t="shared" si="213"/>
        <v>Maintenance Unit-----Maintenance Unit-----</v>
      </c>
      <c r="U910" s="13" t="s">
        <v>1161</v>
      </c>
      <c r="V910" s="13" t="s">
        <v>1161</v>
      </c>
    </row>
    <row r="911" spans="1:23" ht="36" customHeight="1" x14ac:dyDescent="0.2">
      <c r="A911" s="17">
        <v>664009</v>
      </c>
      <c r="B911" s="5" t="s">
        <v>1809</v>
      </c>
      <c r="C911" s="6" t="str">
        <f t="shared" si="214"/>
        <v>S</v>
      </c>
      <c r="D911" s="5" t="s">
        <v>3852</v>
      </c>
      <c r="E911" s="5" t="s">
        <v>1028</v>
      </c>
      <c r="F911" s="7" t="str">
        <f t="shared" si="208"/>
        <v xml:space="preserve">   </v>
      </c>
      <c r="G911" s="8" t="str">
        <f t="shared" si="209"/>
        <v xml:space="preserve"> </v>
      </c>
      <c r="H911" s="8" t="str">
        <f t="shared" si="210"/>
        <v xml:space="preserve"> </v>
      </c>
      <c r="I911" s="8" t="str">
        <f t="shared" si="211"/>
        <v xml:space="preserve"> </v>
      </c>
      <c r="J911" s="8" t="str">
        <f t="shared" si="212"/>
        <v xml:space="preserve"> </v>
      </c>
      <c r="K911" s="9" t="s">
        <v>1808</v>
      </c>
      <c r="L911" s="11" t="s">
        <v>1867</v>
      </c>
      <c r="M911" s="9" t="s">
        <v>1868</v>
      </c>
      <c r="N911" s="10" t="str">
        <f t="shared" si="215"/>
        <v>08B PUBLIC SAFETY SERVICES / 419 OFFICE OF STATE POLICE</v>
      </c>
      <c r="O911" s="17">
        <v>664009</v>
      </c>
      <c r="P911" s="9" t="s">
        <v>742</v>
      </c>
      <c r="Q911" s="11" t="s">
        <v>737</v>
      </c>
      <c r="R911" s="12">
        <v>13.38</v>
      </c>
      <c r="S911" s="9" t="s">
        <v>3290</v>
      </c>
      <c r="T911" s="10" t="str">
        <f t="shared" si="213"/>
        <v>----------</v>
      </c>
      <c r="U911" s="13" t="s">
        <v>1028</v>
      </c>
      <c r="V911" s="13" t="s">
        <v>1028</v>
      </c>
    </row>
    <row r="912" spans="1:23" ht="36" customHeight="1" x14ac:dyDescent="0.2">
      <c r="A912" s="17">
        <v>664010</v>
      </c>
      <c r="B912" s="5" t="s">
        <v>1809</v>
      </c>
      <c r="C912" s="6" t="str">
        <f t="shared" si="214"/>
        <v>S</v>
      </c>
      <c r="D912" s="5" t="s">
        <v>3852</v>
      </c>
      <c r="E912" s="5" t="s">
        <v>1028</v>
      </c>
      <c r="F912" s="7" t="str">
        <f t="shared" si="208"/>
        <v xml:space="preserve">   </v>
      </c>
      <c r="G912" s="8" t="str">
        <f t="shared" si="209"/>
        <v xml:space="preserve"> </v>
      </c>
      <c r="H912" s="8" t="str">
        <f t="shared" si="210"/>
        <v xml:space="preserve"> </v>
      </c>
      <c r="I912" s="8" t="str">
        <f t="shared" si="211"/>
        <v xml:space="preserve"> </v>
      </c>
      <c r="J912" s="8" t="str">
        <f t="shared" si="212"/>
        <v xml:space="preserve"> </v>
      </c>
      <c r="K912" s="9" t="s">
        <v>1821</v>
      </c>
      <c r="L912" s="11" t="s">
        <v>1822</v>
      </c>
      <c r="M912" s="9" t="s">
        <v>1823</v>
      </c>
      <c r="N912" s="10" t="str">
        <f t="shared" si="215"/>
        <v>06 DEPT OF CULTURE, RECREATION &amp; TOURISM / 264 OFFICE OF STATE PARKS</v>
      </c>
      <c r="O912" s="17">
        <v>664010</v>
      </c>
      <c r="P912" s="9" t="s">
        <v>743</v>
      </c>
      <c r="Q912" s="11" t="s">
        <v>737</v>
      </c>
      <c r="R912" s="12">
        <v>1894</v>
      </c>
      <c r="S912" s="9" t="s">
        <v>3291</v>
      </c>
      <c r="T912" s="10" t="str">
        <f t="shared" si="213"/>
        <v>State Preservation Area-----State Preservation Area-----</v>
      </c>
      <c r="U912" s="13" t="s">
        <v>1292</v>
      </c>
      <c r="V912" s="13" t="s">
        <v>1292</v>
      </c>
    </row>
    <row r="913" spans="1:23" ht="36" customHeight="1" x14ac:dyDescent="0.2">
      <c r="A913" s="17">
        <v>664011</v>
      </c>
      <c r="B913" s="5" t="s">
        <v>1809</v>
      </c>
      <c r="C913" s="6" t="str">
        <f t="shared" si="214"/>
        <v>S</v>
      </c>
      <c r="D913" s="5" t="s">
        <v>3852</v>
      </c>
      <c r="E913" s="5" t="s">
        <v>1028</v>
      </c>
      <c r="F913" s="7" t="str">
        <f t="shared" si="208"/>
        <v xml:space="preserve">   </v>
      </c>
      <c r="G913" s="8" t="str">
        <f t="shared" si="209"/>
        <v xml:space="preserve"> </v>
      </c>
      <c r="H913" s="8" t="str">
        <f t="shared" si="210"/>
        <v xml:space="preserve"> </v>
      </c>
      <c r="I913" s="8" t="str">
        <f t="shared" si="211"/>
        <v xml:space="preserve"> </v>
      </c>
      <c r="J913" s="8" t="str">
        <f t="shared" si="212"/>
        <v xml:space="preserve"> </v>
      </c>
      <c r="K913" s="9" t="s">
        <v>1831</v>
      </c>
      <c r="L913" s="11" t="s">
        <v>1894</v>
      </c>
      <c r="M913" s="9" t="s">
        <v>1895</v>
      </c>
      <c r="N913" s="10" t="str">
        <f t="shared" si="215"/>
        <v>16 DEPT OF WILDLIFE &amp; FISHERIES / 513 OFFICE OF WILDLIFE</v>
      </c>
      <c r="O913" s="17">
        <v>664011</v>
      </c>
      <c r="P913" s="9" t="s">
        <v>744</v>
      </c>
      <c r="Q913" s="11" t="s">
        <v>737</v>
      </c>
      <c r="R913" s="12">
        <v>20</v>
      </c>
      <c r="S913" s="9" t="s">
        <v>3292</v>
      </c>
      <c r="T913" s="10" t="str">
        <f t="shared" si="213"/>
        <v>FISH PRESERVE - WINN PARISH----------(PORTION OF LAND IS ALSO IN NATCHITOCHES PARISH - SEE S.C. 7-35-027)</v>
      </c>
      <c r="U913" s="13" t="s">
        <v>1621</v>
      </c>
      <c r="V913" s="13" t="s">
        <v>1028</v>
      </c>
      <c r="W913" s="9" t="s">
        <v>3293</v>
      </c>
    </row>
    <row r="914" spans="1:23" ht="36" customHeight="1" x14ac:dyDescent="0.2">
      <c r="A914" s="17">
        <v>664013</v>
      </c>
      <c r="B914" s="5" t="s">
        <v>1809</v>
      </c>
      <c r="C914" s="6" t="str">
        <f t="shared" si="214"/>
        <v>S</v>
      </c>
      <c r="D914" s="5" t="s">
        <v>3852</v>
      </c>
      <c r="E914" s="5" t="s">
        <v>1028</v>
      </c>
      <c r="F914" s="7" t="str">
        <f t="shared" si="208"/>
        <v xml:space="preserve">   </v>
      </c>
      <c r="G914" s="8" t="str">
        <f t="shared" si="209"/>
        <v xml:space="preserve"> </v>
      </c>
      <c r="H914" s="8" t="str">
        <f t="shared" si="210"/>
        <v xml:space="preserve"> </v>
      </c>
      <c r="I914" s="8" t="str">
        <f t="shared" si="211"/>
        <v xml:space="preserve"> </v>
      </c>
      <c r="J914" s="8" t="str">
        <f t="shared" si="212"/>
        <v xml:space="preserve"> </v>
      </c>
      <c r="K914" s="9" t="s">
        <v>1810</v>
      </c>
      <c r="L914" s="11" t="s">
        <v>2213</v>
      </c>
      <c r="M914" s="9" t="s">
        <v>2214</v>
      </c>
      <c r="N914" s="10" t="str">
        <f t="shared" si="215"/>
        <v>19A HIGHER EDUCATION / 620 BD OF SUPRS-UNIV OF LA SYSTEM</v>
      </c>
      <c r="O914" s="17">
        <v>664013</v>
      </c>
      <c r="P914" s="9" t="s">
        <v>745</v>
      </c>
      <c r="Q914" s="11" t="s">
        <v>737</v>
      </c>
      <c r="R914" s="12">
        <v>200</v>
      </c>
      <c r="S914" s="9" t="s">
        <v>3294</v>
      </c>
      <c r="T914" s="10" t="str">
        <f t="shared" si="213"/>
        <v>----------NO BUILDINGS</v>
      </c>
      <c r="U914" s="13" t="s">
        <v>1028</v>
      </c>
      <c r="V914" s="13" t="s">
        <v>1028</v>
      </c>
      <c r="W914" s="9" t="s">
        <v>3295</v>
      </c>
    </row>
    <row r="915" spans="1:23" ht="36" customHeight="1" x14ac:dyDescent="0.2">
      <c r="A915" s="17">
        <v>664014</v>
      </c>
      <c r="B915" s="5" t="s">
        <v>1809</v>
      </c>
      <c r="C915" s="6" t="str">
        <f t="shared" si="214"/>
        <v>S</v>
      </c>
      <c r="D915" s="5" t="s">
        <v>3852</v>
      </c>
      <c r="E915" s="5" t="s">
        <v>1028</v>
      </c>
      <c r="F915" s="7" t="str">
        <f t="shared" si="208"/>
        <v xml:space="preserve">   </v>
      </c>
      <c r="G915" s="8" t="str">
        <f t="shared" si="209"/>
        <v xml:space="preserve"> </v>
      </c>
      <c r="H915" s="8" t="str">
        <f t="shared" si="210"/>
        <v xml:space="preserve"> </v>
      </c>
      <c r="I915" s="8" t="str">
        <f t="shared" si="211"/>
        <v xml:space="preserve"> </v>
      </c>
      <c r="J915" s="8" t="str">
        <f t="shared" si="212"/>
        <v xml:space="preserve"> </v>
      </c>
      <c r="K915" s="9" t="s">
        <v>2219</v>
      </c>
      <c r="L915" s="11" t="s">
        <v>3296</v>
      </c>
      <c r="M915" s="9" t="s">
        <v>746</v>
      </c>
      <c r="N915" s="10" t="str">
        <f t="shared" si="215"/>
        <v>08A CORRECTIONS SERVICES / 407 WINN CORRECTIONAL CENTER</v>
      </c>
      <c r="O915" s="17">
        <v>664014</v>
      </c>
      <c r="P915" s="9" t="s">
        <v>746</v>
      </c>
      <c r="Q915" s="11" t="s">
        <v>737</v>
      </c>
      <c r="R915" s="12">
        <v>1200</v>
      </c>
      <c r="S915" s="9" t="s">
        <v>3297</v>
      </c>
      <c r="T915" s="10" t="str">
        <f t="shared" si="213"/>
        <v>----------</v>
      </c>
      <c r="U915" s="13" t="s">
        <v>1028</v>
      </c>
      <c r="V915" s="13" t="s">
        <v>1028</v>
      </c>
    </row>
    <row r="916" spans="1:23" ht="36" customHeight="1" x14ac:dyDescent="0.2">
      <c r="A916" s="17">
        <v>664016</v>
      </c>
      <c r="B916" s="5" t="s">
        <v>1809</v>
      </c>
      <c r="C916" s="6" t="str">
        <f t="shared" si="214"/>
        <v>S</v>
      </c>
      <c r="D916" s="5" t="s">
        <v>3852</v>
      </c>
      <c r="E916" s="5" t="s">
        <v>1028</v>
      </c>
      <c r="F916" s="7" t="str">
        <f t="shared" si="208"/>
        <v xml:space="preserve">RT </v>
      </c>
      <c r="G916" s="8" t="str">
        <f t="shared" si="209"/>
        <v xml:space="preserve"> </v>
      </c>
      <c r="H916" s="8" t="str">
        <f t="shared" si="210"/>
        <v>R</v>
      </c>
      <c r="I916" s="8" t="str">
        <f t="shared" si="211"/>
        <v>T</v>
      </c>
      <c r="J916" s="8" t="str">
        <f t="shared" si="212"/>
        <v xml:space="preserve"> </v>
      </c>
      <c r="K916" s="9" t="s">
        <v>1856</v>
      </c>
      <c r="L916" s="11" t="s">
        <v>1857</v>
      </c>
      <c r="M916" s="9" t="s">
        <v>1858</v>
      </c>
      <c r="N916" s="10" t="str">
        <f t="shared" si="215"/>
        <v>01 EXECUTIVE DEPARTMENT / 107 DIVISION OF ADMINISTRATION</v>
      </c>
      <c r="O916" s="17">
        <v>664016</v>
      </c>
      <c r="P916" s="9" t="s">
        <v>561</v>
      </c>
      <c r="Q916" s="11" t="s">
        <v>737</v>
      </c>
      <c r="R916" s="12">
        <v>200</v>
      </c>
      <c r="S916" s="9" t="s">
        <v>3298</v>
      </c>
      <c r="T916" s="10" t="str">
        <f t="shared" si="213"/>
        <v>{TF#1850.500}  TIMBER PRODUCTION / RECREATION (PART OF NW LA GAME AND FISH PRESERVE)-----TIMBER PRODUCTION / RECREATION-----STATE TRACT BOOK 2A, PAGE 185. ** NEEDS MORE RESEARCH TO DETERMINE ACRES FROM ACCRETED LANDS. ACRES ESTIMATED.</v>
      </c>
      <c r="U916" s="13" t="s">
        <v>1622</v>
      </c>
      <c r="V916" s="13" t="s">
        <v>1438</v>
      </c>
      <c r="W916" s="9" t="s">
        <v>3299</v>
      </c>
    </row>
    <row r="917" spans="1:23" ht="36" customHeight="1" x14ac:dyDescent="0.2">
      <c r="A917" s="17">
        <v>664019</v>
      </c>
      <c r="B917" s="5" t="s">
        <v>1809</v>
      </c>
      <c r="C917" s="6" t="str">
        <f t="shared" si="214"/>
        <v>S</v>
      </c>
      <c r="D917" s="5" t="s">
        <v>3852</v>
      </c>
      <c r="E917" s="5" t="s">
        <v>1028</v>
      </c>
      <c r="F917" s="7" t="str">
        <f t="shared" ref="F917:F972" si="216">CONCATENATE(H917,I917,J917)</f>
        <v xml:space="preserve">RT </v>
      </c>
      <c r="G917" s="8" t="str">
        <f t="shared" ref="G917:G972" si="217">IFERROR(IF(SEARCH("*SELL*",V917,1),"S")," ")</f>
        <v xml:space="preserve"> </v>
      </c>
      <c r="H917" s="8" t="str">
        <f t="shared" ref="H917:H972" si="218">IFERROR(IF(SEARCH("*RECREAT*",T917,1),"R")," ")</f>
        <v>R</v>
      </c>
      <c r="I917" s="8" t="str">
        <f t="shared" ref="I917:I972" si="219">IFERROR(IF(SEARCH("*TIMBER*",T917,1),"T")," ")</f>
        <v>T</v>
      </c>
      <c r="J917" s="8" t="str">
        <f t="shared" ref="J917:J972" si="220">IFERROR(IF(SEARCH("*LEAS*",T917,1),"L")," ")</f>
        <v xml:space="preserve"> </v>
      </c>
      <c r="K917" s="9" t="s">
        <v>1856</v>
      </c>
      <c r="L917" s="11" t="s">
        <v>1857</v>
      </c>
      <c r="M917" s="9" t="s">
        <v>1858</v>
      </c>
      <c r="N917" s="10" t="str">
        <f t="shared" si="215"/>
        <v>01 EXECUTIVE DEPARTMENT / 107 DIVISION OF ADMINISTRATION</v>
      </c>
      <c r="O917" s="17">
        <v>664019</v>
      </c>
      <c r="P917" s="9" t="s">
        <v>561</v>
      </c>
      <c r="Q917" s="11" t="s">
        <v>737</v>
      </c>
      <c r="R917" s="12">
        <v>5</v>
      </c>
      <c r="S917" s="9" t="s">
        <v>3300</v>
      </c>
      <c r="T917" s="10" t="str">
        <f t="shared" ref="T917:T972" si="221">CONCATENATE(U917,"-----",V917,"-----",W917)</f>
        <v>{TF#1850.500}  TIMBER PRODUCTION / RECREATION (PART OF NW LA FISH AND GAME PRESERVE)-----TIMBER PRODUCTION / RECREATION-----SELECTED 11-4-1850 AS ALL OF SEC. 21. APPROVED 5-6-1852 AS SEC. 21 BEING 320. ACRES. STATE TRACT BOOK 2A, PAGE 185.</v>
      </c>
      <c r="U917" s="13" t="s">
        <v>1623</v>
      </c>
      <c r="V917" s="13" t="s">
        <v>1438</v>
      </c>
      <c r="W917" s="9" t="s">
        <v>3301</v>
      </c>
    </row>
    <row r="918" spans="1:23" ht="36" customHeight="1" x14ac:dyDescent="0.2">
      <c r="A918" s="17">
        <v>664020</v>
      </c>
      <c r="B918" s="5" t="s">
        <v>1809</v>
      </c>
      <c r="C918" s="6" t="str">
        <f t="shared" si="214"/>
        <v>S</v>
      </c>
      <c r="D918" s="5" t="s">
        <v>3852</v>
      </c>
      <c r="E918" s="5" t="s">
        <v>1028</v>
      </c>
      <c r="F918" s="7" t="str">
        <f t="shared" si="216"/>
        <v xml:space="preserve">   </v>
      </c>
      <c r="G918" s="8" t="str">
        <f t="shared" si="217"/>
        <v xml:space="preserve"> </v>
      </c>
      <c r="H918" s="8" t="str">
        <f t="shared" si="218"/>
        <v xml:space="preserve"> </v>
      </c>
      <c r="I918" s="8" t="str">
        <f t="shared" si="219"/>
        <v xml:space="preserve"> </v>
      </c>
      <c r="J918" s="8" t="str">
        <f t="shared" si="220"/>
        <v xml:space="preserve"> </v>
      </c>
      <c r="K918" s="9" t="s">
        <v>1810</v>
      </c>
      <c r="L918" s="11" t="s">
        <v>1811</v>
      </c>
      <c r="M918" s="9" t="s">
        <v>1812</v>
      </c>
      <c r="N918" s="10" t="str">
        <f t="shared" si="215"/>
        <v>19A HIGHER EDUCATION / 649 BD OF SUPRS-COMM &amp; TECH COLL</v>
      </c>
      <c r="O918" s="17">
        <v>664020</v>
      </c>
      <c r="P918" s="9" t="s">
        <v>747</v>
      </c>
      <c r="Q918" s="11" t="s">
        <v>737</v>
      </c>
      <c r="R918" s="12">
        <v>10.42</v>
      </c>
      <c r="S918" s="9" t="s">
        <v>3302</v>
      </c>
      <c r="T918" s="10" t="str">
        <f t="shared" si="221"/>
        <v>----------FOR USE OF HUEY P. LONG LTC (SEE S.C. 6-64-002).</v>
      </c>
      <c r="U918" s="13" t="s">
        <v>1028</v>
      </c>
      <c r="V918" s="13" t="s">
        <v>1028</v>
      </c>
      <c r="W918" s="9" t="s">
        <v>3303</v>
      </c>
    </row>
    <row r="919" spans="1:23" ht="36" customHeight="1" x14ac:dyDescent="0.2">
      <c r="A919" s="17">
        <v>664021</v>
      </c>
      <c r="B919" s="5" t="s">
        <v>1809</v>
      </c>
      <c r="C919" s="6" t="str">
        <f t="shared" si="214"/>
        <v>S</v>
      </c>
      <c r="D919" s="5" t="s">
        <v>3852</v>
      </c>
      <c r="E919" s="5" t="s">
        <v>1028</v>
      </c>
      <c r="F919" s="7" t="str">
        <f t="shared" si="216"/>
        <v xml:space="preserve">   </v>
      </c>
      <c r="G919" s="8" t="str">
        <f t="shared" si="217"/>
        <v xml:space="preserve"> </v>
      </c>
      <c r="H919" s="8" t="str">
        <f t="shared" si="218"/>
        <v xml:space="preserve"> </v>
      </c>
      <c r="I919" s="8" t="str">
        <f t="shared" si="219"/>
        <v xml:space="preserve"> </v>
      </c>
      <c r="J919" s="8" t="str">
        <f t="shared" si="220"/>
        <v xml:space="preserve"> </v>
      </c>
      <c r="K919" s="9" t="s">
        <v>1968</v>
      </c>
      <c r="L919" s="11" t="s">
        <v>1969</v>
      </c>
      <c r="M919" s="9" t="s">
        <v>1970</v>
      </c>
      <c r="N919" s="10" t="str">
        <f t="shared" si="215"/>
        <v>10 DEPT OF CHILDREN &amp; FAMILY SERVICES / 360 DCFS-OFF FOR CHILD/FAMILY SRV</v>
      </c>
      <c r="O919" s="17">
        <v>664021</v>
      </c>
      <c r="P919" s="9" t="s">
        <v>748</v>
      </c>
      <c r="Q919" s="11" t="s">
        <v>737</v>
      </c>
      <c r="R919" s="12">
        <v>0.4</v>
      </c>
      <c r="S919" s="9" t="s">
        <v>3304</v>
      </c>
      <c r="T919" s="10" t="str">
        <f t="shared" si="221"/>
        <v>----------</v>
      </c>
      <c r="U919" s="13" t="s">
        <v>1028</v>
      </c>
      <c r="V919" s="13" t="s">
        <v>1028</v>
      </c>
    </row>
    <row r="920" spans="1:23" ht="36" customHeight="1" x14ac:dyDescent="0.2">
      <c r="A920" s="17">
        <v>707003</v>
      </c>
      <c r="B920" s="5" t="s">
        <v>1809</v>
      </c>
      <c r="C920" s="6" t="str">
        <f t="shared" ref="C920:C975" si="222">IF(CONCATENATE(D920,E920)="SL","M",CONCATENATE(D920,E920))</f>
        <v>L</v>
      </c>
      <c r="D920" s="5" t="s">
        <v>1028</v>
      </c>
      <c r="E920" s="5" t="s">
        <v>3850</v>
      </c>
      <c r="F920" s="7" t="str">
        <f t="shared" si="216"/>
        <v xml:space="preserve">  L</v>
      </c>
      <c r="G920" s="8" t="str">
        <f t="shared" si="217"/>
        <v xml:space="preserve"> </v>
      </c>
      <c r="H920" s="8" t="str">
        <f t="shared" si="218"/>
        <v xml:space="preserve"> </v>
      </c>
      <c r="I920" s="8" t="str">
        <f t="shared" si="219"/>
        <v xml:space="preserve"> </v>
      </c>
      <c r="J920" s="8" t="str">
        <f t="shared" si="220"/>
        <v>L</v>
      </c>
      <c r="K920" s="9" t="s">
        <v>1922</v>
      </c>
      <c r="L920" s="11">
        <v>160</v>
      </c>
      <c r="M920" s="9" t="s">
        <v>2083</v>
      </c>
      <c r="N920" s="10" t="str">
        <f t="shared" ref="N920:N975" si="223">CONCATENATE(K920," / ",L920," ",M920)</f>
        <v>04 ELECTED OFFICIALS / 160 AGRICULTURE AND FORESTRY</v>
      </c>
      <c r="O920" s="17">
        <v>707003</v>
      </c>
      <c r="P920" s="9" t="s">
        <v>3916</v>
      </c>
      <c r="Q920" s="11" t="s">
        <v>749</v>
      </c>
      <c r="R920" s="12">
        <v>2.5</v>
      </c>
      <c r="S920" s="9" t="s">
        <v>3305</v>
      </c>
      <c r="T920" s="10" t="str">
        <f t="shared" si="221"/>
        <v>----------COPY OF LEASE EXTENSION NOT AVAILABLE, LSE NUMBER 04-0037</v>
      </c>
      <c r="U920" s="13" t="s">
        <v>1028</v>
      </c>
      <c r="V920" s="13" t="s">
        <v>1028</v>
      </c>
      <c r="W920" s="9" t="s">
        <v>3306</v>
      </c>
    </row>
    <row r="921" spans="1:23" ht="36" customHeight="1" x14ac:dyDescent="0.2">
      <c r="A921" s="17">
        <v>707006</v>
      </c>
      <c r="B921" s="5" t="s">
        <v>1809</v>
      </c>
      <c r="C921" s="6" t="str">
        <f t="shared" si="222"/>
        <v>S</v>
      </c>
      <c r="D921" s="5" t="s">
        <v>3852</v>
      </c>
      <c r="E921" s="5" t="s">
        <v>1028</v>
      </c>
      <c r="F921" s="7" t="str">
        <f t="shared" si="216"/>
        <v xml:space="preserve">   </v>
      </c>
      <c r="G921" s="8" t="str">
        <f t="shared" si="217"/>
        <v xml:space="preserve"> </v>
      </c>
      <c r="H921" s="8" t="str">
        <f t="shared" si="218"/>
        <v xml:space="preserve"> </v>
      </c>
      <c r="I921" s="8" t="str">
        <f t="shared" si="219"/>
        <v xml:space="preserve"> </v>
      </c>
      <c r="J921" s="8" t="str">
        <f t="shared" si="220"/>
        <v xml:space="preserve"> </v>
      </c>
      <c r="K921" s="9" t="s">
        <v>1825</v>
      </c>
      <c r="L921" s="11" t="s">
        <v>1826</v>
      </c>
      <c r="M921" s="9" t="s">
        <v>1827</v>
      </c>
      <c r="N921" s="10" t="str">
        <f t="shared" si="223"/>
        <v>07 DEPT OF TRANSPORTATION &amp; DEVELOPMENT / 276 ENGINEERING AND OPERATIONS</v>
      </c>
      <c r="O921" s="17">
        <v>707006</v>
      </c>
      <c r="P921" s="9" t="s">
        <v>750</v>
      </c>
      <c r="Q921" s="11" t="s">
        <v>749</v>
      </c>
      <c r="R921" s="12">
        <v>12.5</v>
      </c>
      <c r="S921" s="9" t="s">
        <v>3307</v>
      </c>
      <c r="T921" s="10" t="str">
        <f t="shared" si="221"/>
        <v>Maint Yard-----Continue as is-----</v>
      </c>
      <c r="U921" s="13" t="s">
        <v>1624</v>
      </c>
      <c r="V921" s="13" t="s">
        <v>1625</v>
      </c>
    </row>
    <row r="922" spans="1:23" ht="36" customHeight="1" x14ac:dyDescent="0.2">
      <c r="A922" s="17">
        <v>707007</v>
      </c>
      <c r="B922" s="5" t="s">
        <v>1809</v>
      </c>
      <c r="C922" s="6" t="str">
        <f t="shared" si="222"/>
        <v>S</v>
      </c>
      <c r="D922" s="5" t="s">
        <v>3852</v>
      </c>
      <c r="E922" s="5" t="s">
        <v>1028</v>
      </c>
      <c r="F922" s="7" t="str">
        <f t="shared" si="216"/>
        <v xml:space="preserve">   </v>
      </c>
      <c r="G922" s="8" t="str">
        <f t="shared" si="217"/>
        <v xml:space="preserve"> </v>
      </c>
      <c r="H922" s="8" t="str">
        <f t="shared" si="218"/>
        <v xml:space="preserve"> </v>
      </c>
      <c r="I922" s="8" t="str">
        <f t="shared" si="219"/>
        <v xml:space="preserve"> </v>
      </c>
      <c r="J922" s="8" t="str">
        <f t="shared" si="220"/>
        <v xml:space="preserve"> </v>
      </c>
      <c r="K922" s="9" t="s">
        <v>1825</v>
      </c>
      <c r="L922" s="11" t="s">
        <v>1826</v>
      </c>
      <c r="M922" s="9" t="s">
        <v>1827</v>
      </c>
      <c r="N922" s="10" t="str">
        <f t="shared" si="223"/>
        <v>07 DEPT OF TRANSPORTATION &amp; DEVELOPMENT / 276 ENGINEERING AND OPERATIONS</v>
      </c>
      <c r="O922" s="17">
        <v>707007</v>
      </c>
      <c r="P922" s="9" t="s">
        <v>751</v>
      </c>
      <c r="Q922" s="11" t="s">
        <v>749</v>
      </c>
      <c r="R922" s="12">
        <v>79.89</v>
      </c>
      <c r="S922" s="9" t="s">
        <v>3308</v>
      </c>
      <c r="T922" s="10" t="str">
        <f t="shared" si="221"/>
        <v>Vacant/Closed-----Remove from list-----LAND ACQUIRED FOR I-20 RIGHT OF WAY AND REST AREA, ACREAGE GIVEN IS FOR REST AREA ONLY</v>
      </c>
      <c r="U922" s="13" t="s">
        <v>1626</v>
      </c>
      <c r="V922" s="13" t="s">
        <v>1627</v>
      </c>
      <c r="W922" s="9" t="s">
        <v>3309</v>
      </c>
    </row>
    <row r="923" spans="1:23" ht="36" customHeight="1" x14ac:dyDescent="0.2">
      <c r="A923" s="17">
        <v>707009</v>
      </c>
      <c r="B923" s="5" t="s">
        <v>1809</v>
      </c>
      <c r="C923" s="6" t="str">
        <f t="shared" si="222"/>
        <v>S</v>
      </c>
      <c r="D923" s="5" t="s">
        <v>3852</v>
      </c>
      <c r="E923" s="5" t="s">
        <v>1028</v>
      </c>
      <c r="F923" s="7" t="str">
        <f t="shared" si="216"/>
        <v xml:space="preserve">   </v>
      </c>
      <c r="G923" s="8" t="str">
        <f t="shared" si="217"/>
        <v xml:space="preserve"> </v>
      </c>
      <c r="H923" s="8" t="str">
        <f t="shared" si="218"/>
        <v xml:space="preserve"> </v>
      </c>
      <c r="I923" s="8" t="str">
        <f t="shared" si="219"/>
        <v xml:space="preserve"> </v>
      </c>
      <c r="J923" s="8" t="str">
        <f t="shared" si="220"/>
        <v xml:space="preserve"> </v>
      </c>
      <c r="K923" s="9" t="s">
        <v>1821</v>
      </c>
      <c r="L923" s="11" t="s">
        <v>1822</v>
      </c>
      <c r="M923" s="9" t="s">
        <v>1823</v>
      </c>
      <c r="N923" s="10" t="str">
        <f t="shared" si="223"/>
        <v>06 DEPT OF CULTURE, RECREATION &amp; TOURISM / 264 OFFICE OF STATE PARKS</v>
      </c>
      <c r="O923" s="17">
        <v>707009</v>
      </c>
      <c r="P923" s="9" t="s">
        <v>752</v>
      </c>
      <c r="Q923" s="11" t="s">
        <v>749</v>
      </c>
      <c r="R923" s="12">
        <v>326</v>
      </c>
      <c r="S923" s="9" t="s">
        <v>3310</v>
      </c>
      <c r="T923" s="10" t="str">
        <f t="shared" si="221"/>
        <v>State Preservation Area-----State Preservation Area-----???- ARE THERE ANY BUILDINGS AT THIS SITE ?</v>
      </c>
      <c r="U923" s="13" t="s">
        <v>1292</v>
      </c>
      <c r="V923" s="13" t="s">
        <v>1292</v>
      </c>
      <c r="W923" s="9" t="s">
        <v>3311</v>
      </c>
    </row>
    <row r="924" spans="1:23" ht="36" customHeight="1" x14ac:dyDescent="0.2">
      <c r="A924" s="17">
        <v>707010</v>
      </c>
      <c r="B924" s="5" t="s">
        <v>1809</v>
      </c>
      <c r="C924" s="6" t="str">
        <f t="shared" si="222"/>
        <v>S</v>
      </c>
      <c r="D924" s="5" t="s">
        <v>3852</v>
      </c>
      <c r="E924" s="5" t="s">
        <v>1028</v>
      </c>
      <c r="F924" s="7" t="str">
        <f t="shared" si="216"/>
        <v xml:space="preserve">   </v>
      </c>
      <c r="G924" s="8" t="str">
        <f t="shared" si="217"/>
        <v xml:space="preserve"> </v>
      </c>
      <c r="H924" s="8" t="str">
        <f t="shared" si="218"/>
        <v xml:space="preserve"> </v>
      </c>
      <c r="I924" s="8" t="str">
        <f t="shared" si="219"/>
        <v xml:space="preserve"> </v>
      </c>
      <c r="J924" s="8" t="str">
        <f t="shared" si="220"/>
        <v xml:space="preserve"> </v>
      </c>
      <c r="K924" s="9" t="s">
        <v>1825</v>
      </c>
      <c r="L924" s="11" t="s">
        <v>1826</v>
      </c>
      <c r="M924" s="9" t="s">
        <v>1827</v>
      </c>
      <c r="N924" s="10" t="str">
        <f t="shared" si="223"/>
        <v>07 DEPT OF TRANSPORTATION &amp; DEVELOPMENT / 276 ENGINEERING AND OPERATIONS</v>
      </c>
      <c r="O924" s="17">
        <v>707010</v>
      </c>
      <c r="P924" s="9" t="s">
        <v>753</v>
      </c>
      <c r="Q924" s="11" t="s">
        <v>749</v>
      </c>
      <c r="R924" s="12">
        <v>4</v>
      </c>
      <c r="S924" s="9" t="s">
        <v>3312</v>
      </c>
      <c r="T924" s="10" t="str">
        <f t="shared" si="221"/>
        <v>Maint Yard-----Continue as is-----</v>
      </c>
      <c r="U924" s="13" t="s">
        <v>1624</v>
      </c>
      <c r="V924" s="13" t="s">
        <v>1625</v>
      </c>
    </row>
    <row r="925" spans="1:23" ht="36" customHeight="1" x14ac:dyDescent="0.2">
      <c r="A925" s="17">
        <v>707011</v>
      </c>
      <c r="B925" s="5" t="s">
        <v>1809</v>
      </c>
      <c r="C925" s="6" t="str">
        <f t="shared" si="222"/>
        <v>S</v>
      </c>
      <c r="D925" s="5" t="s">
        <v>3852</v>
      </c>
      <c r="E925" s="5" t="s">
        <v>1028</v>
      </c>
      <c r="F925" s="7" t="str">
        <f t="shared" si="216"/>
        <v xml:space="preserve">   </v>
      </c>
      <c r="G925" s="8" t="str">
        <f t="shared" si="217"/>
        <v xml:space="preserve"> </v>
      </c>
      <c r="H925" s="8" t="str">
        <f t="shared" si="218"/>
        <v xml:space="preserve"> </v>
      </c>
      <c r="I925" s="8" t="str">
        <f t="shared" si="219"/>
        <v xml:space="preserve"> </v>
      </c>
      <c r="J925" s="8" t="str">
        <f t="shared" si="220"/>
        <v xml:space="preserve"> </v>
      </c>
      <c r="K925" s="9" t="s">
        <v>1808</v>
      </c>
      <c r="L925" s="11" t="s">
        <v>1867</v>
      </c>
      <c r="M925" s="9" t="s">
        <v>1868</v>
      </c>
      <c r="N925" s="10" t="str">
        <f t="shared" si="223"/>
        <v>08B PUBLIC SAFETY SERVICES / 419 OFFICE OF STATE POLICE</v>
      </c>
      <c r="O925" s="17">
        <v>707011</v>
      </c>
      <c r="P925" s="9" t="s">
        <v>754</v>
      </c>
      <c r="Q925" s="11" t="s">
        <v>749</v>
      </c>
      <c r="R925" s="12">
        <v>8.3800000000000008</v>
      </c>
      <c r="S925" s="9" t="s">
        <v>3313</v>
      </c>
      <c r="T925" s="10" t="str">
        <f t="shared" si="221"/>
        <v>----------</v>
      </c>
      <c r="U925" s="13" t="s">
        <v>1028</v>
      </c>
      <c r="V925" s="13" t="s">
        <v>1028</v>
      </c>
    </row>
    <row r="926" spans="1:23" ht="36" customHeight="1" x14ac:dyDescent="0.2">
      <c r="A926" s="17">
        <v>707013</v>
      </c>
      <c r="B926" s="5" t="s">
        <v>1809</v>
      </c>
      <c r="C926" s="6" t="str">
        <f t="shared" si="222"/>
        <v>S</v>
      </c>
      <c r="D926" s="5" t="s">
        <v>3852</v>
      </c>
      <c r="E926" s="5" t="s">
        <v>1028</v>
      </c>
      <c r="F926" s="7" t="str">
        <f t="shared" si="216"/>
        <v xml:space="preserve">  L</v>
      </c>
      <c r="G926" s="8" t="str">
        <f t="shared" si="217"/>
        <v xml:space="preserve"> </v>
      </c>
      <c r="H926" s="8" t="str">
        <f t="shared" si="218"/>
        <v xml:space="preserve"> </v>
      </c>
      <c r="I926" s="8" t="str">
        <f t="shared" si="219"/>
        <v xml:space="preserve"> </v>
      </c>
      <c r="J926" s="8" t="str">
        <f t="shared" si="220"/>
        <v>L</v>
      </c>
      <c r="K926" s="9" t="s">
        <v>1831</v>
      </c>
      <c r="L926" s="11" t="s">
        <v>1894</v>
      </c>
      <c r="M926" s="9" t="s">
        <v>1895</v>
      </c>
      <c r="N926" s="10" t="str">
        <f t="shared" si="223"/>
        <v>16 DEPT OF WILDLIFE &amp; FISHERIES / 513 OFFICE OF WILDLIFE</v>
      </c>
      <c r="O926" s="17">
        <v>707013</v>
      </c>
      <c r="P926" s="9" t="s">
        <v>755</v>
      </c>
      <c r="Q926" s="11" t="s">
        <v>749</v>
      </c>
      <c r="R926" s="12">
        <v>21.9</v>
      </c>
      <c r="S926" s="9" t="s">
        <v>3314</v>
      </c>
      <c r="T926" s="10" t="str">
        <f t="shared" si="221"/>
        <v>LOGGY BAYOU WMA----------35 YR. LEASE (SLO TO WLF) ENDING 12-18-2007. SEE S.C. 7-08-003 FOR MAIN PORTION OF WMA &amp; 7-07-018 DOC # 2 FOR ACRES SUBTRACTED F</v>
      </c>
      <c r="U926" s="13" t="s">
        <v>1628</v>
      </c>
      <c r="V926" s="13" t="s">
        <v>1028</v>
      </c>
      <c r="W926" s="9" t="s">
        <v>3315</v>
      </c>
    </row>
    <row r="927" spans="1:23" ht="36" customHeight="1" x14ac:dyDescent="0.2">
      <c r="A927" s="17">
        <v>707014</v>
      </c>
      <c r="B927" s="5" t="s">
        <v>1809</v>
      </c>
      <c r="C927" s="6" t="str">
        <f t="shared" si="222"/>
        <v>S</v>
      </c>
      <c r="D927" s="5" t="s">
        <v>3852</v>
      </c>
      <c r="E927" s="5" t="s">
        <v>1028</v>
      </c>
      <c r="F927" s="7" t="str">
        <f t="shared" si="216"/>
        <v xml:space="preserve">  L</v>
      </c>
      <c r="G927" s="8" t="str">
        <f t="shared" si="217"/>
        <v xml:space="preserve"> </v>
      </c>
      <c r="H927" s="8" t="str">
        <f t="shared" si="218"/>
        <v xml:space="preserve"> </v>
      </c>
      <c r="I927" s="8" t="str">
        <f t="shared" si="219"/>
        <v xml:space="preserve"> </v>
      </c>
      <c r="J927" s="8" t="str">
        <f t="shared" si="220"/>
        <v>L</v>
      </c>
      <c r="K927" s="9" t="s">
        <v>1831</v>
      </c>
      <c r="L927" s="11" t="s">
        <v>1894</v>
      </c>
      <c r="M927" s="9" t="s">
        <v>1895</v>
      </c>
      <c r="N927" s="10" t="str">
        <f t="shared" si="223"/>
        <v>16 DEPT OF WILDLIFE &amp; FISHERIES / 513 OFFICE OF WILDLIFE</v>
      </c>
      <c r="O927" s="17">
        <v>707014</v>
      </c>
      <c r="P927" s="9" t="s">
        <v>756</v>
      </c>
      <c r="Q927" s="11" t="s">
        <v>749</v>
      </c>
      <c r="R927" s="12">
        <v>2.2999999999999998</v>
      </c>
      <c r="S927" s="9" t="s">
        <v>3316</v>
      </c>
      <c r="T927" s="10" t="str">
        <f t="shared" si="221"/>
        <v>BOAT LAUNCH AND RAMP----------LEASE FOR 25 YEARS, EXPIRES 1991 WITH 25 YEAR OPTION TO WLF FOR BOAT RAMP. LAND OWNED BY LAKE BISTINEAU GAME/FISH PRESERVE.</v>
      </c>
      <c r="U927" s="13" t="s">
        <v>1534</v>
      </c>
      <c r="V927" s="13" t="s">
        <v>1028</v>
      </c>
      <c r="W927" s="9" t="s">
        <v>3317</v>
      </c>
    </row>
    <row r="928" spans="1:23" ht="36" customHeight="1" x14ac:dyDescent="0.2">
      <c r="A928" s="17">
        <v>707017</v>
      </c>
      <c r="B928" s="5" t="s">
        <v>1809</v>
      </c>
      <c r="C928" s="6" t="str">
        <f t="shared" si="222"/>
        <v>S</v>
      </c>
      <c r="D928" s="5" t="s">
        <v>3852</v>
      </c>
      <c r="E928" s="5" t="s">
        <v>1028</v>
      </c>
      <c r="F928" s="7" t="str">
        <f t="shared" si="216"/>
        <v xml:space="preserve">   </v>
      </c>
      <c r="G928" s="8" t="str">
        <f t="shared" si="217"/>
        <v xml:space="preserve"> </v>
      </c>
      <c r="H928" s="8" t="str">
        <f t="shared" si="218"/>
        <v xml:space="preserve"> </v>
      </c>
      <c r="I928" s="8" t="str">
        <f t="shared" si="219"/>
        <v xml:space="preserve"> </v>
      </c>
      <c r="J928" s="8" t="str">
        <f t="shared" si="220"/>
        <v xml:space="preserve"> </v>
      </c>
      <c r="K928" s="9" t="s">
        <v>1831</v>
      </c>
      <c r="L928" s="11" t="s">
        <v>1894</v>
      </c>
      <c r="M928" s="9" t="s">
        <v>1895</v>
      </c>
      <c r="N928" s="10" t="str">
        <f t="shared" si="223"/>
        <v>16 DEPT OF WILDLIFE &amp; FISHERIES / 513 OFFICE OF WILDLIFE</v>
      </c>
      <c r="O928" s="17">
        <v>707017</v>
      </c>
      <c r="P928" s="9" t="s">
        <v>757</v>
      </c>
      <c r="Q928" s="11" t="s">
        <v>749</v>
      </c>
      <c r="R928" s="12">
        <v>0</v>
      </c>
      <c r="S928" s="9" t="s">
        <v>3318</v>
      </c>
      <c r="T928" s="10" t="str">
        <f t="shared" si="221"/>
        <v>GAME AND FISH PRESERVE----------PORTION IN BIENVILLE PARISH - SEE S.C. 7-08-020 FOR OTHER LAND IN BOSSIE R PARISH. **** FOLDER CONTAINS LAND AREA DOCUMENTS - SI</v>
      </c>
      <c r="U928" s="13" t="s">
        <v>1575</v>
      </c>
      <c r="V928" s="13" t="s">
        <v>1028</v>
      </c>
      <c r="W928" s="9" t="s">
        <v>3319</v>
      </c>
    </row>
    <row r="929" spans="1:23" ht="36" customHeight="1" x14ac:dyDescent="0.2">
      <c r="A929" s="17">
        <v>707018</v>
      </c>
      <c r="B929" s="5" t="s">
        <v>1809</v>
      </c>
      <c r="C929" s="6" t="str">
        <f t="shared" si="222"/>
        <v>S</v>
      </c>
      <c r="D929" s="5" t="s">
        <v>3852</v>
      </c>
      <c r="E929" s="5" t="s">
        <v>1028</v>
      </c>
      <c r="F929" s="7" t="str">
        <f t="shared" si="216"/>
        <v>R L</v>
      </c>
      <c r="G929" s="8" t="str">
        <f t="shared" si="217"/>
        <v xml:space="preserve"> </v>
      </c>
      <c r="H929" s="8" t="str">
        <f t="shared" si="218"/>
        <v>R</v>
      </c>
      <c r="I929" s="8" t="str">
        <f t="shared" si="219"/>
        <v xml:space="preserve"> </v>
      </c>
      <c r="J929" s="8" t="str">
        <f t="shared" si="220"/>
        <v>L</v>
      </c>
      <c r="K929" s="9" t="s">
        <v>1856</v>
      </c>
      <c r="L929" s="11" t="s">
        <v>1857</v>
      </c>
      <c r="M929" s="9" t="s">
        <v>1858</v>
      </c>
      <c r="N929" s="10" t="str">
        <f t="shared" si="223"/>
        <v>01 EXECUTIVE DEPARTMENT / 107 DIVISION OF ADMINISTRATION</v>
      </c>
      <c r="O929" s="17">
        <v>707018</v>
      </c>
      <c r="P929" s="9" t="s">
        <v>561</v>
      </c>
      <c r="Q929" s="11" t="s">
        <v>749</v>
      </c>
      <c r="R929" s="12">
        <v>7.42</v>
      </c>
      <c r="S929" s="9" t="s">
        <v>3320</v>
      </c>
      <c r="T929" s="10" t="str">
        <f t="shared" si="221"/>
        <v>{TF#88.100}  LEASED TO DEPARTMENT OF WILDLIFE AND FISHERIES / RECREATION - LEASE EXPIRED IN 2007.----------STATE TRACT BOOK 2A, PAGE 309. SEE S.C. 7-07-013.</v>
      </c>
      <c r="U929" s="13" t="s">
        <v>1629</v>
      </c>
      <c r="V929" s="13" t="s">
        <v>1028</v>
      </c>
      <c r="W929" s="9" t="s">
        <v>3321</v>
      </c>
    </row>
    <row r="930" spans="1:23" ht="36" customHeight="1" x14ac:dyDescent="0.2">
      <c r="A930" s="17">
        <v>707019</v>
      </c>
      <c r="B930" s="5" t="s">
        <v>1809</v>
      </c>
      <c r="C930" s="6" t="str">
        <f t="shared" si="222"/>
        <v>S</v>
      </c>
      <c r="D930" s="5" t="s">
        <v>3852</v>
      </c>
      <c r="E930" s="5" t="s">
        <v>1028</v>
      </c>
      <c r="F930" s="7" t="str">
        <f t="shared" si="216"/>
        <v xml:space="preserve"> T </v>
      </c>
      <c r="G930" s="8" t="str">
        <f t="shared" si="217"/>
        <v>S</v>
      </c>
      <c r="H930" s="8" t="str">
        <f t="shared" si="218"/>
        <v xml:space="preserve"> </v>
      </c>
      <c r="I930" s="8" t="str">
        <f t="shared" si="219"/>
        <v>T</v>
      </c>
      <c r="J930" s="8" t="str">
        <f t="shared" si="220"/>
        <v xml:space="preserve"> </v>
      </c>
      <c r="K930" s="9" t="s">
        <v>1856</v>
      </c>
      <c r="L930" s="11" t="s">
        <v>1857</v>
      </c>
      <c r="M930" s="9" t="s">
        <v>1858</v>
      </c>
      <c r="N930" s="10" t="str">
        <f t="shared" si="223"/>
        <v>01 EXECUTIVE DEPARTMENT / 107 DIVISION OF ADMINISTRATION</v>
      </c>
      <c r="O930" s="17">
        <v>707019</v>
      </c>
      <c r="P930" s="9" t="s">
        <v>561</v>
      </c>
      <c r="Q930" s="11" t="s">
        <v>749</v>
      </c>
      <c r="R930" s="12">
        <v>5.12</v>
      </c>
      <c r="S930" s="9" t="s">
        <v>3322</v>
      </c>
      <c r="T930" s="10" t="str">
        <f t="shared" si="221"/>
        <v>{TF#88.300}  FOXPEN - FEDERAL PATENT ISSUED IN ERROR  /  TIMBER PRODUCTION-----SELL-----DRIED LAKE BED. FEDERAL PATENT #1145377 ISSUED TO PRIVATE IN 1954 - FED ERAL ADMITS THEIR ERROR IN LETTER, BUT WILL NOT REVOKE P</v>
      </c>
      <c r="U930" s="13" t="s">
        <v>1630</v>
      </c>
      <c r="V930" s="13" t="s">
        <v>1167</v>
      </c>
      <c r="W930" s="9" t="s">
        <v>3323</v>
      </c>
    </row>
    <row r="931" spans="1:23" ht="36" customHeight="1" x14ac:dyDescent="0.2">
      <c r="A931" s="17">
        <v>707021</v>
      </c>
      <c r="B931" s="5" t="s">
        <v>1809</v>
      </c>
      <c r="C931" s="6" t="str">
        <f t="shared" si="222"/>
        <v>S</v>
      </c>
      <c r="D931" s="5" t="s">
        <v>3852</v>
      </c>
      <c r="E931" s="5" t="s">
        <v>1028</v>
      </c>
      <c r="F931" s="7" t="str">
        <f t="shared" si="216"/>
        <v xml:space="preserve"> T </v>
      </c>
      <c r="G931" s="8" t="str">
        <f t="shared" si="217"/>
        <v xml:space="preserve"> </v>
      </c>
      <c r="H931" s="8" t="str">
        <f t="shared" si="218"/>
        <v xml:space="preserve"> </v>
      </c>
      <c r="I931" s="8" t="str">
        <f t="shared" si="219"/>
        <v>T</v>
      </c>
      <c r="J931" s="8" t="str">
        <f t="shared" si="220"/>
        <v xml:space="preserve"> </v>
      </c>
      <c r="K931" s="9" t="s">
        <v>1856</v>
      </c>
      <c r="L931" s="11" t="s">
        <v>1857</v>
      </c>
      <c r="M931" s="9" t="s">
        <v>1858</v>
      </c>
      <c r="N931" s="10" t="str">
        <f t="shared" si="223"/>
        <v>01 EXECUTIVE DEPARTMENT / 107 DIVISION OF ADMINISTRATION</v>
      </c>
      <c r="O931" s="17">
        <v>707021</v>
      </c>
      <c r="P931" s="9" t="s">
        <v>758</v>
      </c>
      <c r="Q931" s="11" t="s">
        <v>749</v>
      </c>
      <c r="R931" s="12">
        <v>52</v>
      </c>
      <c r="S931" s="9" t="s">
        <v>3324</v>
      </c>
      <c r="T931" s="10" t="str">
        <f t="shared" si="221"/>
        <v>{TF#95.100}  TIMBER PRODUCTION - TITLE ASSESSMENT TO RED OAK TIMBER-----RESOLVE TITLE DISPUTE-----</v>
      </c>
      <c r="U931" s="13" t="s">
        <v>1631</v>
      </c>
      <c r="V931" s="13" t="s">
        <v>1632</v>
      </c>
    </row>
    <row r="932" spans="1:23" ht="36" customHeight="1" x14ac:dyDescent="0.2">
      <c r="A932" s="17">
        <v>707022</v>
      </c>
      <c r="B932" s="5" t="s">
        <v>1809</v>
      </c>
      <c r="C932" s="6" t="str">
        <f t="shared" si="222"/>
        <v>S</v>
      </c>
      <c r="D932" s="5" t="s">
        <v>3852</v>
      </c>
      <c r="E932" s="5" t="s">
        <v>1028</v>
      </c>
      <c r="F932" s="7" t="str">
        <f t="shared" si="216"/>
        <v xml:space="preserve">   </v>
      </c>
      <c r="G932" s="8" t="str">
        <f t="shared" si="217"/>
        <v xml:space="preserve"> </v>
      </c>
      <c r="H932" s="8" t="str">
        <f t="shared" si="218"/>
        <v xml:space="preserve"> </v>
      </c>
      <c r="I932" s="8" t="str">
        <f t="shared" si="219"/>
        <v xml:space="preserve"> </v>
      </c>
      <c r="J932" s="8" t="str">
        <f t="shared" si="220"/>
        <v xml:space="preserve"> </v>
      </c>
      <c r="K932" s="9" t="s">
        <v>1831</v>
      </c>
      <c r="L932" s="11" t="s">
        <v>1894</v>
      </c>
      <c r="M932" s="9" t="s">
        <v>1895</v>
      </c>
      <c r="N932" s="10" t="str">
        <f t="shared" si="223"/>
        <v>16 DEPT OF WILDLIFE &amp; FISHERIES / 513 OFFICE OF WILDLIFE</v>
      </c>
      <c r="O932" s="17">
        <v>707022</v>
      </c>
      <c r="P932" s="9" t="s">
        <v>759</v>
      </c>
      <c r="Q932" s="11" t="s">
        <v>749</v>
      </c>
      <c r="R932" s="12">
        <v>0.04</v>
      </c>
      <c r="T932" s="10" t="str">
        <f t="shared" si="221"/>
        <v>WMA----------</v>
      </c>
      <c r="U932" s="13" t="s">
        <v>1141</v>
      </c>
      <c r="V932" s="13" t="s">
        <v>1028</v>
      </c>
    </row>
    <row r="933" spans="1:23" ht="36" customHeight="1" x14ac:dyDescent="0.2">
      <c r="A933" s="17">
        <v>708001</v>
      </c>
      <c r="B933" s="5" t="s">
        <v>1809</v>
      </c>
      <c r="C933" s="6" t="str">
        <f t="shared" si="222"/>
        <v>S</v>
      </c>
      <c r="D933" s="5" t="s">
        <v>3852</v>
      </c>
      <c r="E933" s="5" t="s">
        <v>1028</v>
      </c>
      <c r="F933" s="7" t="str">
        <f t="shared" si="216"/>
        <v xml:space="preserve">   </v>
      </c>
      <c r="G933" s="8" t="str">
        <f t="shared" si="217"/>
        <v xml:space="preserve"> </v>
      </c>
      <c r="H933" s="8" t="str">
        <f t="shared" si="218"/>
        <v xml:space="preserve"> </v>
      </c>
      <c r="I933" s="8" t="str">
        <f t="shared" si="219"/>
        <v xml:space="preserve"> </v>
      </c>
      <c r="J933" s="8" t="str">
        <f t="shared" si="220"/>
        <v xml:space="preserve"> </v>
      </c>
      <c r="K933" s="9" t="s">
        <v>1856</v>
      </c>
      <c r="L933" s="11" t="s">
        <v>1892</v>
      </c>
      <c r="M933" s="9" t="s">
        <v>1893</v>
      </c>
      <c r="N933" s="10" t="str">
        <f t="shared" si="223"/>
        <v>01 EXECUTIVE DEPARTMENT / 112 DEPT OF MILITARY AFFAIRS</v>
      </c>
      <c r="O933" s="17">
        <v>708001</v>
      </c>
      <c r="P933" s="9" t="s">
        <v>760</v>
      </c>
      <c r="Q933" s="11" t="s">
        <v>761</v>
      </c>
      <c r="R933" s="12">
        <v>10.039999999999999</v>
      </c>
      <c r="S933" s="9" t="s">
        <v>3325</v>
      </c>
      <c r="T933" s="10" t="str">
        <f t="shared" si="221"/>
        <v>Houses 139th RSG HHC 165th, Army band,-----Houses 139th RSG HHC 165th, Army band,-----</v>
      </c>
      <c r="U933" s="13" t="s">
        <v>1633</v>
      </c>
      <c r="V933" s="13" t="s">
        <v>1633</v>
      </c>
    </row>
    <row r="934" spans="1:23" ht="36" customHeight="1" x14ac:dyDescent="0.2">
      <c r="A934" s="17">
        <v>708002</v>
      </c>
      <c r="B934" s="5" t="s">
        <v>1809</v>
      </c>
      <c r="C934" s="6" t="str">
        <f t="shared" si="222"/>
        <v>S</v>
      </c>
      <c r="D934" s="5" t="s">
        <v>3852</v>
      </c>
      <c r="E934" s="5" t="s">
        <v>1028</v>
      </c>
      <c r="F934" s="7" t="str">
        <f t="shared" si="216"/>
        <v xml:space="preserve">   </v>
      </c>
      <c r="G934" s="8" t="str">
        <f t="shared" si="217"/>
        <v xml:space="preserve"> </v>
      </c>
      <c r="H934" s="8" t="str">
        <f t="shared" si="218"/>
        <v xml:space="preserve"> </v>
      </c>
      <c r="I934" s="8" t="str">
        <f t="shared" si="219"/>
        <v xml:space="preserve"> </v>
      </c>
      <c r="J934" s="8" t="str">
        <f t="shared" si="220"/>
        <v xml:space="preserve"> </v>
      </c>
      <c r="K934" s="9" t="s">
        <v>1902</v>
      </c>
      <c r="L934" s="11" t="s">
        <v>2014</v>
      </c>
      <c r="M934" s="9" t="s">
        <v>2015</v>
      </c>
      <c r="N934" s="10" t="str">
        <f t="shared" si="223"/>
        <v>09HH DEPT OF HEALTH AND HOSPITALS / 340 OFF FOR CITIZENS DEV DISABLIT.</v>
      </c>
      <c r="O934" s="17">
        <v>708002</v>
      </c>
      <c r="P934" s="9" t="s">
        <v>762</v>
      </c>
      <c r="Q934" s="11" t="s">
        <v>761</v>
      </c>
      <c r="R934" s="12">
        <v>91.4</v>
      </c>
      <c r="S934" s="9" t="s">
        <v>3326</v>
      </c>
      <c r="T934" s="10" t="str">
        <f t="shared" si="221"/>
        <v>Developmental Center-----Same-----</v>
      </c>
      <c r="U934" s="13" t="s">
        <v>1272</v>
      </c>
      <c r="V934" s="13" t="s">
        <v>1031</v>
      </c>
    </row>
    <row r="935" spans="1:23" ht="36" customHeight="1" x14ac:dyDescent="0.2">
      <c r="A935" s="17">
        <v>708003</v>
      </c>
      <c r="B935" s="5" t="s">
        <v>1809</v>
      </c>
      <c r="C935" s="6" t="str">
        <f t="shared" si="222"/>
        <v>S</v>
      </c>
      <c r="D935" s="5" t="s">
        <v>3852</v>
      </c>
      <c r="E935" s="5" t="s">
        <v>1028</v>
      </c>
      <c r="F935" s="7" t="str">
        <f t="shared" si="216"/>
        <v xml:space="preserve">   </v>
      </c>
      <c r="G935" s="8" t="str">
        <f t="shared" si="217"/>
        <v xml:space="preserve"> </v>
      </c>
      <c r="H935" s="8" t="str">
        <f t="shared" si="218"/>
        <v xml:space="preserve"> </v>
      </c>
      <c r="I935" s="8" t="str">
        <f t="shared" si="219"/>
        <v xml:space="preserve"> </v>
      </c>
      <c r="J935" s="8" t="str">
        <f t="shared" si="220"/>
        <v xml:space="preserve"> </v>
      </c>
      <c r="K935" s="9" t="s">
        <v>1831</v>
      </c>
      <c r="L935" s="11" t="s">
        <v>1894</v>
      </c>
      <c r="M935" s="9" t="s">
        <v>1895</v>
      </c>
      <c r="N935" s="10" t="str">
        <f t="shared" si="223"/>
        <v>16 DEPT OF WILDLIFE &amp; FISHERIES / 513 OFFICE OF WILDLIFE</v>
      </c>
      <c r="O935" s="17">
        <v>708003</v>
      </c>
      <c r="P935" s="9" t="s">
        <v>763</v>
      </c>
      <c r="Q935" s="11" t="s">
        <v>761</v>
      </c>
      <c r="R935" s="12">
        <v>4358.84</v>
      </c>
      <c r="S935" s="9" t="s">
        <v>3327</v>
      </c>
      <c r="T935" s="10" t="str">
        <f t="shared" si="221"/>
        <v>WMA----------SEE SC 7-07-013 FOR ACCESS ACREAGE TO THIS FACILITY</v>
      </c>
      <c r="U935" s="13" t="s">
        <v>1141</v>
      </c>
      <c r="V935" s="13" t="s">
        <v>1028</v>
      </c>
      <c r="W935" s="9" t="s">
        <v>3328</v>
      </c>
    </row>
    <row r="936" spans="1:23" ht="36" customHeight="1" x14ac:dyDescent="0.2">
      <c r="A936" s="17">
        <v>708007</v>
      </c>
      <c r="B936" s="5" t="s">
        <v>1809</v>
      </c>
      <c r="C936" s="6" t="str">
        <f t="shared" si="222"/>
        <v>S</v>
      </c>
      <c r="D936" s="5" t="s">
        <v>3852</v>
      </c>
      <c r="E936" s="5" t="s">
        <v>1028</v>
      </c>
      <c r="F936" s="7" t="str">
        <f t="shared" si="216"/>
        <v xml:space="preserve">   </v>
      </c>
      <c r="G936" s="8" t="str">
        <f t="shared" si="217"/>
        <v xml:space="preserve"> </v>
      </c>
      <c r="H936" s="8" t="str">
        <f t="shared" si="218"/>
        <v xml:space="preserve"> </v>
      </c>
      <c r="I936" s="8" t="str">
        <f t="shared" si="219"/>
        <v xml:space="preserve"> </v>
      </c>
      <c r="J936" s="8" t="str">
        <f t="shared" si="220"/>
        <v xml:space="preserve"> </v>
      </c>
      <c r="K936" s="9" t="s">
        <v>1825</v>
      </c>
      <c r="L936" s="11" t="s">
        <v>1826</v>
      </c>
      <c r="M936" s="9" t="s">
        <v>1827</v>
      </c>
      <c r="N936" s="10" t="str">
        <f t="shared" si="223"/>
        <v>07 DEPT OF TRANSPORTATION &amp; DEVELOPMENT / 276 ENGINEERING AND OPERATIONS</v>
      </c>
      <c r="O936" s="17">
        <v>708007</v>
      </c>
      <c r="P936" s="9" t="s">
        <v>764</v>
      </c>
      <c r="Q936" s="11" t="s">
        <v>761</v>
      </c>
      <c r="R936" s="12">
        <v>52.41</v>
      </c>
      <c r="S936" s="9" t="s">
        <v>3329</v>
      </c>
      <c r="T936" s="10" t="str">
        <f t="shared" si="221"/>
        <v>Vacant/Closed-----Remove concrete-----ACREAGE FIGURE INCLUDES ACCESS RAMPS TO REST AREAS</v>
      </c>
      <c r="U936" s="13" t="s">
        <v>1626</v>
      </c>
      <c r="V936" s="13" t="s">
        <v>1634</v>
      </c>
      <c r="W936" s="9" t="s">
        <v>3330</v>
      </c>
    </row>
    <row r="937" spans="1:23" ht="36" customHeight="1" x14ac:dyDescent="0.2">
      <c r="A937" s="17">
        <v>708008</v>
      </c>
      <c r="B937" s="5" t="s">
        <v>1809</v>
      </c>
      <c r="C937" s="6" t="str">
        <f t="shared" si="222"/>
        <v>S</v>
      </c>
      <c r="D937" s="5" t="s">
        <v>3852</v>
      </c>
      <c r="E937" s="5" t="s">
        <v>1028</v>
      </c>
      <c r="F937" s="7" t="str">
        <f t="shared" si="216"/>
        <v xml:space="preserve">   </v>
      </c>
      <c r="G937" s="8" t="str">
        <f t="shared" si="217"/>
        <v xml:space="preserve"> </v>
      </c>
      <c r="H937" s="8" t="str">
        <f t="shared" si="218"/>
        <v xml:space="preserve"> </v>
      </c>
      <c r="I937" s="8" t="str">
        <f t="shared" si="219"/>
        <v xml:space="preserve"> </v>
      </c>
      <c r="J937" s="8" t="str">
        <f t="shared" si="220"/>
        <v xml:space="preserve"> </v>
      </c>
      <c r="K937" s="9" t="s">
        <v>1825</v>
      </c>
      <c r="L937" s="11" t="s">
        <v>1826</v>
      </c>
      <c r="M937" s="9" t="s">
        <v>1827</v>
      </c>
      <c r="N937" s="10" t="str">
        <f t="shared" si="223"/>
        <v>07 DEPT OF TRANSPORTATION &amp; DEVELOPMENT / 276 ENGINEERING AND OPERATIONS</v>
      </c>
      <c r="O937" s="17">
        <v>708008</v>
      </c>
      <c r="P937" s="9" t="s">
        <v>765</v>
      </c>
      <c r="Q937" s="11" t="s">
        <v>761</v>
      </c>
      <c r="R937" s="12">
        <v>23.45</v>
      </c>
      <c r="S937" s="9" t="s">
        <v>3331</v>
      </c>
      <c r="T937" s="10" t="str">
        <f t="shared" si="221"/>
        <v>Distr HQ-----Continue as is-----</v>
      </c>
      <c r="U937" s="13" t="s">
        <v>1635</v>
      </c>
      <c r="V937" s="13" t="s">
        <v>1625</v>
      </c>
    </row>
    <row r="938" spans="1:23" ht="36" customHeight="1" x14ac:dyDescent="0.2">
      <c r="A938" s="17">
        <v>708009</v>
      </c>
      <c r="B938" s="5" t="s">
        <v>1809</v>
      </c>
      <c r="C938" s="6" t="str">
        <f t="shared" si="222"/>
        <v>L</v>
      </c>
      <c r="D938" s="5" t="s">
        <v>1028</v>
      </c>
      <c r="E938" s="5" t="s">
        <v>3850</v>
      </c>
      <c r="F938" s="7" t="str">
        <f t="shared" si="216"/>
        <v xml:space="preserve">   </v>
      </c>
      <c r="G938" s="8" t="str">
        <f t="shared" si="217"/>
        <v xml:space="preserve"> </v>
      </c>
      <c r="H938" s="8" t="str">
        <f t="shared" si="218"/>
        <v xml:space="preserve"> </v>
      </c>
      <c r="I938" s="8" t="str">
        <f t="shared" si="219"/>
        <v xml:space="preserve"> </v>
      </c>
      <c r="J938" s="8" t="str">
        <f t="shared" si="220"/>
        <v xml:space="preserve"> </v>
      </c>
      <c r="K938" s="9" t="s">
        <v>1831</v>
      </c>
      <c r="L938" s="11">
        <v>513</v>
      </c>
      <c r="M938" s="9" t="s">
        <v>1895</v>
      </c>
      <c r="N938" s="10" t="str">
        <f t="shared" si="223"/>
        <v>16 DEPT OF WILDLIFE &amp; FISHERIES / 513 OFFICE OF WILDLIFE</v>
      </c>
      <c r="O938" s="17">
        <v>708009</v>
      </c>
      <c r="P938" s="9" t="s">
        <v>766</v>
      </c>
      <c r="Q938" s="11" t="s">
        <v>761</v>
      </c>
      <c r="R938" s="12">
        <v>30766.080000000002</v>
      </c>
      <c r="S938" s="9" t="s">
        <v>3332</v>
      </c>
      <c r="T938" s="10" t="str">
        <f t="shared" si="221"/>
        <v>WMA----------LAND IN BOSSIER &amp; WEBSTER PARISHES. SEE S.C. 7-60-016.</v>
      </c>
      <c r="U938" s="13" t="s">
        <v>1141</v>
      </c>
      <c r="V938" s="13" t="s">
        <v>1028</v>
      </c>
      <c r="W938" s="9" t="s">
        <v>3333</v>
      </c>
    </row>
    <row r="939" spans="1:23" ht="36" customHeight="1" x14ac:dyDescent="0.2">
      <c r="A939" s="17">
        <v>708010</v>
      </c>
      <c r="B939" s="5" t="s">
        <v>1809</v>
      </c>
      <c r="C939" s="6" t="str">
        <f t="shared" si="222"/>
        <v>L</v>
      </c>
      <c r="D939" s="5" t="s">
        <v>1028</v>
      </c>
      <c r="E939" s="5" t="s">
        <v>3850</v>
      </c>
      <c r="F939" s="7" t="str">
        <f t="shared" si="216"/>
        <v xml:space="preserve">   </v>
      </c>
      <c r="G939" s="8" t="str">
        <f t="shared" si="217"/>
        <v xml:space="preserve"> </v>
      </c>
      <c r="H939" s="8" t="str">
        <f t="shared" si="218"/>
        <v xml:space="preserve"> </v>
      </c>
      <c r="I939" s="8" t="str">
        <f t="shared" si="219"/>
        <v xml:space="preserve"> </v>
      </c>
      <c r="J939" s="8" t="str">
        <f t="shared" si="220"/>
        <v xml:space="preserve"> </v>
      </c>
      <c r="K939" s="9" t="s">
        <v>1808</v>
      </c>
      <c r="L939" s="11">
        <v>419</v>
      </c>
      <c r="M939" s="9" t="s">
        <v>1868</v>
      </c>
      <c r="N939" s="10" t="str">
        <f t="shared" si="223"/>
        <v>08B PUBLIC SAFETY SERVICES / 419 OFFICE OF STATE POLICE</v>
      </c>
      <c r="O939" s="17">
        <v>708010</v>
      </c>
      <c r="P939" s="9" t="s">
        <v>767</v>
      </c>
      <c r="Q939" s="11" t="s">
        <v>761</v>
      </c>
      <c r="R939" s="12">
        <v>5</v>
      </c>
      <c r="S939" s="9" t="s">
        <v>3334</v>
      </c>
      <c r="T939" s="10" t="str">
        <f t="shared" si="221"/>
        <v>----------CITY TRANSFERS THE ADMINISTRATION OF PROPERTY - NOT TITLE. CITY OF BOSS IER CITY WOULD STILL OWN PROPERTY.</v>
      </c>
      <c r="U939" s="13" t="s">
        <v>1028</v>
      </c>
      <c r="V939" s="13" t="s">
        <v>1028</v>
      </c>
      <c r="W939" s="9" t="s">
        <v>3335</v>
      </c>
    </row>
    <row r="940" spans="1:23" ht="36" customHeight="1" x14ac:dyDescent="0.2">
      <c r="A940" s="17">
        <v>708011</v>
      </c>
      <c r="B940" s="5" t="s">
        <v>1809</v>
      </c>
      <c r="C940" s="6" t="str">
        <f t="shared" si="222"/>
        <v>S</v>
      </c>
      <c r="D940" s="5" t="s">
        <v>3852</v>
      </c>
      <c r="E940" s="5" t="s">
        <v>1028</v>
      </c>
      <c r="F940" s="7" t="str">
        <f t="shared" si="216"/>
        <v xml:space="preserve">  L</v>
      </c>
      <c r="G940" s="8" t="str">
        <f t="shared" si="217"/>
        <v xml:space="preserve"> </v>
      </c>
      <c r="H940" s="8" t="str">
        <f t="shared" si="218"/>
        <v xml:space="preserve"> </v>
      </c>
      <c r="I940" s="8" t="str">
        <f t="shared" si="219"/>
        <v xml:space="preserve"> </v>
      </c>
      <c r="J940" s="8" t="str">
        <f t="shared" si="220"/>
        <v>L</v>
      </c>
      <c r="K940" s="9" t="s">
        <v>1808</v>
      </c>
      <c r="L940" s="11" t="s">
        <v>1867</v>
      </c>
      <c r="M940" s="9" t="s">
        <v>1868</v>
      </c>
      <c r="N940" s="10" t="str">
        <f t="shared" si="223"/>
        <v>08B PUBLIC SAFETY SERVICES / 419 OFFICE OF STATE POLICE</v>
      </c>
      <c r="O940" s="17">
        <v>708011</v>
      </c>
      <c r="P940" s="9" t="s">
        <v>768</v>
      </c>
      <c r="Q940" s="11" t="s">
        <v>761</v>
      </c>
      <c r="R940" s="12">
        <v>0.32</v>
      </c>
      <c r="S940" s="9" t="s">
        <v>3336</v>
      </c>
      <c r="T940" s="10" t="str">
        <f t="shared" si="221"/>
        <v>----------SUBJECT TO RELEASE AND CONSENT AGREEMENT BETWEEN LA STATE BD OF EDUCATIO N AND USA, HEW RECORDED #346629, BOSSIER PARISH</v>
      </c>
      <c r="U940" s="13" t="s">
        <v>1028</v>
      </c>
      <c r="V940" s="13" t="s">
        <v>1028</v>
      </c>
      <c r="W940" s="9" t="s">
        <v>3337</v>
      </c>
    </row>
    <row r="941" spans="1:23" ht="36" customHeight="1" x14ac:dyDescent="0.2">
      <c r="A941" s="17">
        <v>708013</v>
      </c>
      <c r="B941" s="5" t="s">
        <v>1809</v>
      </c>
      <c r="C941" s="6" t="str">
        <f t="shared" si="222"/>
        <v>S</v>
      </c>
      <c r="D941" s="5" t="s">
        <v>3852</v>
      </c>
      <c r="E941" s="5" t="s">
        <v>1028</v>
      </c>
      <c r="F941" s="7" t="str">
        <f t="shared" si="216"/>
        <v xml:space="preserve">   </v>
      </c>
      <c r="G941" s="8" t="str">
        <f t="shared" si="217"/>
        <v xml:space="preserve"> </v>
      </c>
      <c r="H941" s="8" t="str">
        <f t="shared" si="218"/>
        <v xml:space="preserve"> </v>
      </c>
      <c r="I941" s="8" t="str">
        <f t="shared" si="219"/>
        <v xml:space="preserve"> </v>
      </c>
      <c r="J941" s="8" t="str">
        <f t="shared" si="220"/>
        <v xml:space="preserve"> </v>
      </c>
      <c r="K941" s="9" t="s">
        <v>1810</v>
      </c>
      <c r="L941" s="11" t="s">
        <v>1850</v>
      </c>
      <c r="M941" s="9" t="s">
        <v>1851</v>
      </c>
      <c r="N941" s="10" t="str">
        <f t="shared" si="223"/>
        <v>19A HIGHER EDUCATION / 600 LSU BOARD OF SUPERVISORS</v>
      </c>
      <c r="O941" s="17">
        <v>708013</v>
      </c>
      <c r="P941" s="9" t="s">
        <v>769</v>
      </c>
      <c r="Q941" s="11" t="s">
        <v>761</v>
      </c>
      <c r="R941" s="12">
        <v>573.34</v>
      </c>
      <c r="S941" s="9" t="s">
        <v>3338</v>
      </c>
      <c r="T941" s="10" t="str">
        <f t="shared" si="221"/>
        <v>Research-----Research-----</v>
      </c>
      <c r="U941" s="13" t="s">
        <v>1184</v>
      </c>
      <c r="V941" s="13" t="s">
        <v>1184</v>
      </c>
    </row>
    <row r="942" spans="1:23" ht="36" customHeight="1" x14ac:dyDescent="0.2">
      <c r="A942" s="17">
        <v>708014</v>
      </c>
      <c r="B942" s="5" t="s">
        <v>1809</v>
      </c>
      <c r="C942" s="6" t="str">
        <f t="shared" si="222"/>
        <v>S</v>
      </c>
      <c r="D942" s="5" t="s">
        <v>3852</v>
      </c>
      <c r="E942" s="5" t="s">
        <v>1028</v>
      </c>
      <c r="F942" s="7" t="str">
        <f t="shared" si="216"/>
        <v xml:space="preserve">   </v>
      </c>
      <c r="G942" s="8" t="str">
        <f t="shared" si="217"/>
        <v xml:space="preserve"> </v>
      </c>
      <c r="H942" s="8" t="str">
        <f t="shared" si="218"/>
        <v xml:space="preserve"> </v>
      </c>
      <c r="I942" s="8" t="str">
        <f t="shared" si="219"/>
        <v xml:space="preserve"> </v>
      </c>
      <c r="J942" s="8" t="str">
        <f t="shared" si="220"/>
        <v xml:space="preserve"> </v>
      </c>
      <c r="K942" s="9" t="s">
        <v>1902</v>
      </c>
      <c r="L942" s="11" t="s">
        <v>2069</v>
      </c>
      <c r="M942" s="9" t="s">
        <v>2070</v>
      </c>
      <c r="N942" s="10" t="str">
        <f t="shared" si="223"/>
        <v>09HH DEPT OF HEALTH AND HOSPITALS / 330 OFFICE OF BEHAVIORAL HEALTH</v>
      </c>
      <c r="O942" s="17">
        <v>708014</v>
      </c>
      <c r="P942" s="9" t="s">
        <v>770</v>
      </c>
      <c r="Q942" s="11" t="s">
        <v>761</v>
      </c>
      <c r="R942" s="12">
        <v>4.67</v>
      </c>
      <c r="S942" s="9" t="s">
        <v>3339</v>
      </c>
      <c r="T942" s="10" t="str">
        <f t="shared" si="221"/>
        <v>Mental health facility-----Same-----TRACT IN BOSSIER PARISH ALTHOUGH LOCATED IN SHREVEPORT ON THE WEST SIDE OF RED RIVER. (PER OLA, CHANGED AGENCY # FROM 330 TO 331</v>
      </c>
      <c r="U942" s="13" t="s">
        <v>1355</v>
      </c>
      <c r="V942" s="13" t="s">
        <v>1031</v>
      </c>
      <c r="W942" s="9" t="s">
        <v>3340</v>
      </c>
    </row>
    <row r="943" spans="1:23" ht="36" customHeight="1" x14ac:dyDescent="0.2">
      <c r="A943" s="17">
        <v>708016</v>
      </c>
      <c r="B943" s="5" t="s">
        <v>1809</v>
      </c>
      <c r="C943" s="6" t="str">
        <f t="shared" si="222"/>
        <v>S</v>
      </c>
      <c r="D943" s="5" t="s">
        <v>3852</v>
      </c>
      <c r="E943" s="5" t="s">
        <v>1028</v>
      </c>
      <c r="F943" s="7" t="str">
        <f t="shared" si="216"/>
        <v xml:space="preserve">   </v>
      </c>
      <c r="G943" s="8" t="str">
        <f t="shared" si="217"/>
        <v xml:space="preserve"> </v>
      </c>
      <c r="H943" s="8" t="str">
        <f t="shared" si="218"/>
        <v xml:space="preserve"> </v>
      </c>
      <c r="I943" s="8" t="str">
        <f t="shared" si="219"/>
        <v xml:space="preserve"> </v>
      </c>
      <c r="J943" s="8" t="str">
        <f t="shared" si="220"/>
        <v xml:space="preserve"> </v>
      </c>
      <c r="K943" s="9" t="s">
        <v>1810</v>
      </c>
      <c r="L943" s="11" t="s">
        <v>2213</v>
      </c>
      <c r="M943" s="9" t="s">
        <v>2214</v>
      </c>
      <c r="N943" s="10" t="str">
        <f t="shared" si="223"/>
        <v>19A HIGHER EDUCATION / 620 BD OF SUPRS-UNIV OF LA SYSTEM</v>
      </c>
      <c r="O943" s="17">
        <v>708016</v>
      </c>
      <c r="P943" s="9" t="s">
        <v>771</v>
      </c>
      <c r="Q943" s="11" t="s">
        <v>761</v>
      </c>
      <c r="R943" s="12">
        <v>93.33</v>
      </c>
      <c r="S943" s="9" t="s">
        <v>3341</v>
      </c>
      <c r="T943" s="10" t="str">
        <f t="shared" si="221"/>
        <v>----------OWNERSHIP SUBJECT TO USUFRUCT OF 240 ACRES (TOTAL TRACT ACREAGE).</v>
      </c>
      <c r="U943" s="13" t="s">
        <v>1028</v>
      </c>
      <c r="V943" s="13" t="s">
        <v>1028</v>
      </c>
      <c r="W943" s="9" t="s">
        <v>3342</v>
      </c>
    </row>
    <row r="944" spans="1:23" ht="36" customHeight="1" x14ac:dyDescent="0.2">
      <c r="A944" s="17">
        <v>708017</v>
      </c>
      <c r="B944" s="5" t="s">
        <v>1809</v>
      </c>
      <c r="C944" s="6" t="str">
        <f t="shared" si="222"/>
        <v>S</v>
      </c>
      <c r="D944" s="5" t="s">
        <v>3852</v>
      </c>
      <c r="E944" s="5" t="s">
        <v>1028</v>
      </c>
      <c r="F944" s="7" t="str">
        <f t="shared" si="216"/>
        <v xml:space="preserve">  L</v>
      </c>
      <c r="G944" s="8" t="str">
        <f t="shared" si="217"/>
        <v xml:space="preserve"> </v>
      </c>
      <c r="H944" s="8" t="str">
        <f t="shared" si="218"/>
        <v xml:space="preserve"> </v>
      </c>
      <c r="I944" s="8" t="str">
        <f t="shared" si="219"/>
        <v xml:space="preserve"> </v>
      </c>
      <c r="J944" s="8" t="str">
        <f t="shared" si="220"/>
        <v>L</v>
      </c>
      <c r="K944" s="9" t="s">
        <v>1821</v>
      </c>
      <c r="L944" s="11" t="s">
        <v>1822</v>
      </c>
      <c r="M944" s="9" t="s">
        <v>1823</v>
      </c>
      <c r="N944" s="10" t="str">
        <f t="shared" si="223"/>
        <v>06 DEPT OF CULTURE, RECREATION &amp; TOURISM / 264 OFFICE OF STATE PARKS</v>
      </c>
      <c r="O944" s="17">
        <v>708017</v>
      </c>
      <c r="P944" s="9" t="s">
        <v>772</v>
      </c>
      <c r="Q944" s="11" t="s">
        <v>761</v>
      </c>
      <c r="R944" s="12">
        <v>134.38</v>
      </c>
      <c r="S944" s="9" t="s">
        <v>3343</v>
      </c>
      <c r="T944" s="10" t="str">
        <f t="shared" si="221"/>
        <v>Leased For City Park-----Leased For City Park-----SEE S.C. 7-09-041 FOR CADDO PARISH PORTION. STATE OWNS 5/8% INTEREST AND CITY OWNS 3/8% INTEREST, CITY HAS ADMIN/MANAGE/CONTROL</v>
      </c>
      <c r="U944" s="13" t="s">
        <v>1636</v>
      </c>
      <c r="V944" s="13" t="s">
        <v>1636</v>
      </c>
      <c r="W944" s="9" t="s">
        <v>3344</v>
      </c>
    </row>
    <row r="945" spans="1:23" ht="36" customHeight="1" x14ac:dyDescent="0.2">
      <c r="A945" s="17">
        <v>708018</v>
      </c>
      <c r="B945" s="5" t="s">
        <v>1809</v>
      </c>
      <c r="C945" s="6" t="str">
        <f t="shared" si="222"/>
        <v>S</v>
      </c>
      <c r="D945" s="5" t="s">
        <v>3852</v>
      </c>
      <c r="E945" s="5" t="s">
        <v>1028</v>
      </c>
      <c r="F945" s="7" t="str">
        <f t="shared" si="216"/>
        <v xml:space="preserve">   </v>
      </c>
      <c r="G945" s="8" t="str">
        <f t="shared" si="217"/>
        <v xml:space="preserve"> </v>
      </c>
      <c r="H945" s="8" t="str">
        <f t="shared" si="218"/>
        <v xml:space="preserve"> </v>
      </c>
      <c r="I945" s="8" t="str">
        <f t="shared" si="219"/>
        <v xml:space="preserve"> </v>
      </c>
      <c r="J945" s="8" t="str">
        <f t="shared" si="220"/>
        <v xml:space="preserve"> </v>
      </c>
      <c r="K945" s="9" t="s">
        <v>1825</v>
      </c>
      <c r="L945" s="11" t="s">
        <v>1826</v>
      </c>
      <c r="M945" s="9" t="s">
        <v>1827</v>
      </c>
      <c r="N945" s="10" t="str">
        <f t="shared" si="223"/>
        <v>07 DEPT OF TRANSPORTATION &amp; DEVELOPMENT / 276 ENGINEERING AND OPERATIONS</v>
      </c>
      <c r="O945" s="17">
        <v>708018</v>
      </c>
      <c r="P945" s="9" t="s">
        <v>401</v>
      </c>
      <c r="Q945" s="11" t="s">
        <v>761</v>
      </c>
      <c r="R945" s="12">
        <v>1.5</v>
      </c>
      <c r="S945" s="9" t="s">
        <v>3345</v>
      </c>
      <c r="T945" s="10" t="str">
        <f t="shared" si="221"/>
        <v>PE's Office-----Continue as is-----</v>
      </c>
      <c r="U945" s="13" t="s">
        <v>1637</v>
      </c>
      <c r="V945" s="13" t="s">
        <v>1625</v>
      </c>
    </row>
    <row r="946" spans="1:23" ht="36" customHeight="1" x14ac:dyDescent="0.2">
      <c r="A946" s="17">
        <v>708019</v>
      </c>
      <c r="B946" s="5" t="s">
        <v>1809</v>
      </c>
      <c r="C946" s="6" t="str">
        <f t="shared" si="222"/>
        <v>S</v>
      </c>
      <c r="D946" s="5" t="s">
        <v>3852</v>
      </c>
      <c r="E946" s="5" t="s">
        <v>1028</v>
      </c>
      <c r="F946" s="7" t="str">
        <f t="shared" si="216"/>
        <v xml:space="preserve">   </v>
      </c>
      <c r="G946" s="8" t="str">
        <f t="shared" si="217"/>
        <v xml:space="preserve"> </v>
      </c>
      <c r="H946" s="8" t="str">
        <f t="shared" si="218"/>
        <v xml:space="preserve"> </v>
      </c>
      <c r="I946" s="8" t="str">
        <f t="shared" si="219"/>
        <v xml:space="preserve"> </v>
      </c>
      <c r="J946" s="8" t="str">
        <f t="shared" si="220"/>
        <v xml:space="preserve"> </v>
      </c>
      <c r="K946" s="9" t="s">
        <v>1825</v>
      </c>
      <c r="L946" s="11" t="s">
        <v>1826</v>
      </c>
      <c r="M946" s="9" t="s">
        <v>1827</v>
      </c>
      <c r="N946" s="10" t="str">
        <f t="shared" si="223"/>
        <v>07 DEPT OF TRANSPORTATION &amp; DEVELOPMENT / 276 ENGINEERING AND OPERATIONS</v>
      </c>
      <c r="O946" s="17">
        <v>708019</v>
      </c>
      <c r="P946" s="9" t="s">
        <v>773</v>
      </c>
      <c r="Q946" s="11" t="s">
        <v>761</v>
      </c>
      <c r="R946" s="12">
        <v>2.52</v>
      </c>
      <c r="S946" s="9" t="s">
        <v>3346</v>
      </c>
      <c r="T946" s="10" t="str">
        <f t="shared" si="221"/>
        <v>Maint Yard-----Continue as is-----</v>
      </c>
      <c r="U946" s="13" t="s">
        <v>1624</v>
      </c>
      <c r="V946" s="13" t="s">
        <v>1625</v>
      </c>
    </row>
    <row r="947" spans="1:23" ht="36" customHeight="1" x14ac:dyDescent="0.2">
      <c r="A947" s="17">
        <v>708020</v>
      </c>
      <c r="B947" s="5" t="s">
        <v>1809</v>
      </c>
      <c r="C947" s="6" t="str">
        <f t="shared" si="222"/>
        <v>L</v>
      </c>
      <c r="D947" s="5" t="s">
        <v>1028</v>
      </c>
      <c r="E947" s="5" t="s">
        <v>3850</v>
      </c>
      <c r="F947" s="7" t="str">
        <f t="shared" si="216"/>
        <v xml:space="preserve">   </v>
      </c>
      <c r="G947" s="8" t="str">
        <f t="shared" si="217"/>
        <v xml:space="preserve"> </v>
      </c>
      <c r="H947" s="8" t="str">
        <f t="shared" si="218"/>
        <v xml:space="preserve"> </v>
      </c>
      <c r="I947" s="8" t="str">
        <f t="shared" si="219"/>
        <v xml:space="preserve"> </v>
      </c>
      <c r="J947" s="8" t="str">
        <f t="shared" si="220"/>
        <v xml:space="preserve"> </v>
      </c>
      <c r="K947" s="9" t="s">
        <v>1831</v>
      </c>
      <c r="L947" s="11">
        <v>513</v>
      </c>
      <c r="M947" s="9" t="s">
        <v>1895</v>
      </c>
      <c r="N947" s="10" t="str">
        <f t="shared" si="223"/>
        <v>16 DEPT OF WILDLIFE &amp; FISHERIES / 513 OFFICE OF WILDLIFE</v>
      </c>
      <c r="O947" s="17">
        <v>708020</v>
      </c>
      <c r="P947" s="9" t="s">
        <v>757</v>
      </c>
      <c r="Q947" s="11" t="s">
        <v>761</v>
      </c>
      <c r="R947" s="12">
        <v>0</v>
      </c>
      <c r="S947" s="9" t="s">
        <v>3347</v>
      </c>
      <c r="T947" s="10" t="str">
        <f t="shared" si="221"/>
        <v>GAME AND FISH PRESERVE----------LAKE BISTINEAU GAME &amp; FISH PRESERVE IS LOCATED IN BIENVILLE AND BOSSIER PARISHES. SEE S.C. 7-07-017. **** FOLDER CONTAINS LAND A</v>
      </c>
      <c r="U947" s="13" t="s">
        <v>1575</v>
      </c>
      <c r="V947" s="13" t="s">
        <v>1028</v>
      </c>
      <c r="W947" s="9" t="s">
        <v>3348</v>
      </c>
    </row>
    <row r="948" spans="1:23" ht="36" customHeight="1" x14ac:dyDescent="0.2">
      <c r="A948" s="17">
        <v>708021</v>
      </c>
      <c r="B948" s="5" t="s">
        <v>1809</v>
      </c>
      <c r="C948" s="6" t="str">
        <f t="shared" si="222"/>
        <v>S</v>
      </c>
      <c r="D948" s="5" t="s">
        <v>3852</v>
      </c>
      <c r="E948" s="5" t="s">
        <v>1028</v>
      </c>
      <c r="F948" s="7" t="str">
        <f t="shared" si="216"/>
        <v xml:space="preserve">   </v>
      </c>
      <c r="G948" s="8" t="str">
        <f t="shared" si="217"/>
        <v xml:space="preserve"> </v>
      </c>
      <c r="H948" s="8" t="str">
        <f t="shared" si="218"/>
        <v xml:space="preserve"> </v>
      </c>
      <c r="I948" s="8" t="str">
        <f t="shared" si="219"/>
        <v xml:space="preserve"> </v>
      </c>
      <c r="J948" s="8" t="str">
        <f t="shared" si="220"/>
        <v xml:space="preserve"> </v>
      </c>
      <c r="K948" s="9" t="s">
        <v>1825</v>
      </c>
      <c r="L948" s="11" t="s">
        <v>1826</v>
      </c>
      <c r="M948" s="9" t="s">
        <v>1827</v>
      </c>
      <c r="N948" s="10" t="str">
        <f t="shared" si="223"/>
        <v>07 DEPT OF TRANSPORTATION &amp; DEVELOPMENT / 276 ENGINEERING AND OPERATIONS</v>
      </c>
      <c r="O948" s="17">
        <v>708021</v>
      </c>
      <c r="P948" s="9" t="s">
        <v>774</v>
      </c>
      <c r="Q948" s="11" t="s">
        <v>761</v>
      </c>
      <c r="R948" s="12">
        <v>4.59</v>
      </c>
      <c r="S948" s="9" t="s">
        <v>3349</v>
      </c>
      <c r="T948" s="10" t="str">
        <f t="shared" si="221"/>
        <v>Microwave Tower for DOTD communications (Voice, Data, and Video)-----Same-----</v>
      </c>
      <c r="U948" s="13" t="s">
        <v>1038</v>
      </c>
      <c r="V948" s="13" t="s">
        <v>1031</v>
      </c>
    </row>
    <row r="949" spans="1:23" ht="36" customHeight="1" x14ac:dyDescent="0.2">
      <c r="A949" s="17">
        <v>708022</v>
      </c>
      <c r="B949" s="5" t="s">
        <v>1809</v>
      </c>
      <c r="C949" s="6" t="str">
        <f t="shared" si="222"/>
        <v>S</v>
      </c>
      <c r="D949" s="5" t="s">
        <v>3852</v>
      </c>
      <c r="E949" s="5" t="s">
        <v>1028</v>
      </c>
      <c r="F949" s="7" t="str">
        <f t="shared" si="216"/>
        <v xml:space="preserve">RT </v>
      </c>
      <c r="G949" s="8" t="str">
        <f t="shared" si="217"/>
        <v xml:space="preserve"> </v>
      </c>
      <c r="H949" s="8" t="str">
        <f t="shared" si="218"/>
        <v>R</v>
      </c>
      <c r="I949" s="8" t="str">
        <f t="shared" si="219"/>
        <v>T</v>
      </c>
      <c r="J949" s="8" t="str">
        <f t="shared" si="220"/>
        <v xml:space="preserve"> </v>
      </c>
      <c r="K949" s="9" t="s">
        <v>1856</v>
      </c>
      <c r="L949" s="11" t="s">
        <v>1857</v>
      </c>
      <c r="M949" s="9" t="s">
        <v>1858</v>
      </c>
      <c r="N949" s="10" t="str">
        <f t="shared" si="223"/>
        <v>01 EXECUTIVE DEPARTMENT / 107 DIVISION OF ADMINISTRATION</v>
      </c>
      <c r="O949" s="17">
        <v>708022</v>
      </c>
      <c r="P949" s="9" t="s">
        <v>17</v>
      </c>
      <c r="Q949" s="11" t="s">
        <v>761</v>
      </c>
      <c r="R949" s="12">
        <v>29.77</v>
      </c>
      <c r="S949" s="9" t="s">
        <v>3350</v>
      </c>
      <c r="T949" s="10" t="str">
        <f t="shared" si="221"/>
        <v>{TF#124.100}  TIMBER PRODUCTION / PUBLIC RECREATION-----03/28/2016 - RETAIN FOR TIMBER MANAGEMENT PROGRAM (APPRAISED 3/18/2011)-----STATE TRACT BOOK 1A, PAGE 190.</v>
      </c>
      <c r="U949" s="13" t="s">
        <v>1638</v>
      </c>
      <c r="V949" s="13" t="s">
        <v>1639</v>
      </c>
      <c r="W949" s="9" t="s">
        <v>3351</v>
      </c>
    </row>
    <row r="950" spans="1:23" ht="36" customHeight="1" x14ac:dyDescent="0.2">
      <c r="A950" s="17">
        <v>708023</v>
      </c>
      <c r="B950" s="5" t="s">
        <v>1809</v>
      </c>
      <c r="C950" s="6" t="str">
        <f t="shared" si="222"/>
        <v>S</v>
      </c>
      <c r="D950" s="5" t="s">
        <v>3852</v>
      </c>
      <c r="E950" s="5" t="s">
        <v>1028</v>
      </c>
      <c r="F950" s="7" t="str">
        <f t="shared" si="216"/>
        <v xml:space="preserve">RT </v>
      </c>
      <c r="G950" s="8" t="str">
        <f t="shared" si="217"/>
        <v xml:space="preserve"> </v>
      </c>
      <c r="H950" s="8" t="str">
        <f t="shared" si="218"/>
        <v>R</v>
      </c>
      <c r="I950" s="8" t="str">
        <f t="shared" si="219"/>
        <v>T</v>
      </c>
      <c r="J950" s="8" t="str">
        <f t="shared" si="220"/>
        <v xml:space="preserve"> </v>
      </c>
      <c r="K950" s="9" t="s">
        <v>1856</v>
      </c>
      <c r="L950" s="11" t="s">
        <v>1857</v>
      </c>
      <c r="M950" s="9" t="s">
        <v>1858</v>
      </c>
      <c r="N950" s="10" t="str">
        <f t="shared" si="223"/>
        <v>01 EXECUTIVE DEPARTMENT / 107 DIVISION OF ADMINISTRATION</v>
      </c>
      <c r="O950" s="17">
        <v>708023</v>
      </c>
      <c r="P950" s="9" t="s">
        <v>17</v>
      </c>
      <c r="Q950" s="11" t="s">
        <v>761</v>
      </c>
      <c r="R950" s="12">
        <v>79.930000000000007</v>
      </c>
      <c r="S950" s="9" t="s">
        <v>3352</v>
      </c>
      <c r="T950" s="10" t="str">
        <f t="shared" si="221"/>
        <v>{TF#123.100}  TIMBER PRODUCTION / PUBLIC RECREATION;  SLO R/W #5018 (42" PIPELINE)-----03/28/2016 - RETAIN FOR TIMBER MANAGEMENT PROGRAM-----STATE TRACT BOOK 1A, PAGE 165; STATE CHECK PLAT NO. 2996, DATED 1852</v>
      </c>
      <c r="U950" s="13" t="s">
        <v>1640</v>
      </c>
      <c r="V950" s="13" t="s">
        <v>1152</v>
      </c>
      <c r="W950" s="9" t="s">
        <v>3353</v>
      </c>
    </row>
    <row r="951" spans="1:23" ht="36" customHeight="1" x14ac:dyDescent="0.2">
      <c r="A951" s="17">
        <v>708024</v>
      </c>
      <c r="B951" s="5" t="s">
        <v>1809</v>
      </c>
      <c r="C951" s="6" t="str">
        <f t="shared" si="222"/>
        <v>S</v>
      </c>
      <c r="D951" s="5" t="s">
        <v>3852</v>
      </c>
      <c r="E951" s="5" t="s">
        <v>1028</v>
      </c>
      <c r="F951" s="7" t="str">
        <f t="shared" si="216"/>
        <v xml:space="preserve">RT </v>
      </c>
      <c r="G951" s="8" t="str">
        <f t="shared" si="217"/>
        <v>S</v>
      </c>
      <c r="H951" s="8" t="str">
        <f t="shared" si="218"/>
        <v>R</v>
      </c>
      <c r="I951" s="8" t="str">
        <f t="shared" si="219"/>
        <v>T</v>
      </c>
      <c r="J951" s="8" t="str">
        <f t="shared" si="220"/>
        <v xml:space="preserve"> </v>
      </c>
      <c r="K951" s="9" t="s">
        <v>1856</v>
      </c>
      <c r="L951" s="11" t="s">
        <v>1857</v>
      </c>
      <c r="M951" s="9" t="s">
        <v>1858</v>
      </c>
      <c r="N951" s="10" t="str">
        <f t="shared" si="223"/>
        <v>01 EXECUTIVE DEPARTMENT / 107 DIVISION OF ADMINISTRATION</v>
      </c>
      <c r="O951" s="17">
        <v>708024</v>
      </c>
      <c r="P951" s="9" t="s">
        <v>561</v>
      </c>
      <c r="Q951" s="11" t="s">
        <v>761</v>
      </c>
      <c r="R951" s="12">
        <v>6.05</v>
      </c>
      <c r="S951" s="9" t="s">
        <v>3354</v>
      </c>
      <c r="T951" s="10" t="str">
        <f t="shared" si="221"/>
        <v>{TF#118.200}  RECREATION - TIMBER HARVESTED IN 1991-----SELL-----STATE TRACT BOOK 1, PAGE 98.</v>
      </c>
      <c r="U951" s="13" t="s">
        <v>1641</v>
      </c>
      <c r="V951" s="13" t="s">
        <v>1167</v>
      </c>
      <c r="W951" s="9" t="s">
        <v>3355</v>
      </c>
    </row>
    <row r="952" spans="1:23" ht="36" customHeight="1" x14ac:dyDescent="0.2">
      <c r="A952" s="17">
        <v>708027</v>
      </c>
      <c r="B952" s="5" t="s">
        <v>1809</v>
      </c>
      <c r="C952" s="6" t="str">
        <f t="shared" si="222"/>
        <v>S</v>
      </c>
      <c r="D952" s="5" t="s">
        <v>3852</v>
      </c>
      <c r="E952" s="5" t="s">
        <v>1028</v>
      </c>
      <c r="F952" s="7" t="str">
        <f t="shared" si="216"/>
        <v xml:space="preserve"> T </v>
      </c>
      <c r="G952" s="8" t="str">
        <f t="shared" si="217"/>
        <v>S</v>
      </c>
      <c r="H952" s="8" t="str">
        <f t="shared" si="218"/>
        <v xml:space="preserve"> </v>
      </c>
      <c r="I952" s="8" t="str">
        <f t="shared" si="219"/>
        <v>T</v>
      </c>
      <c r="J952" s="8" t="str">
        <f t="shared" si="220"/>
        <v xml:space="preserve"> </v>
      </c>
      <c r="K952" s="9" t="s">
        <v>1856</v>
      </c>
      <c r="L952" s="11" t="s">
        <v>1857</v>
      </c>
      <c r="M952" s="9" t="s">
        <v>1858</v>
      </c>
      <c r="N952" s="10" t="str">
        <f t="shared" si="223"/>
        <v>01 EXECUTIVE DEPARTMENT / 107 DIVISION OF ADMINISTRATION</v>
      </c>
      <c r="O952" s="17">
        <v>708027</v>
      </c>
      <c r="P952" s="9" t="s">
        <v>561</v>
      </c>
      <c r="Q952" s="11" t="s">
        <v>761</v>
      </c>
      <c r="R952" s="12">
        <v>8.92</v>
      </c>
      <c r="S952" s="9" t="s">
        <v>3356</v>
      </c>
      <c r="T952" s="10" t="str">
        <f t="shared" si="221"/>
        <v>{TF#118.100}  TIMBER PRODUCTION - POSSIBLE ACCESS TO BAYOU BODCAU - LOW BOTTOM LAND-----SELL-----STATE TRACT BOOK 1A, PAGE 98.</v>
      </c>
      <c r="U952" s="13" t="s">
        <v>1642</v>
      </c>
      <c r="V952" s="13" t="s">
        <v>1167</v>
      </c>
      <c r="W952" s="9" t="s">
        <v>3357</v>
      </c>
    </row>
    <row r="953" spans="1:23" ht="36" customHeight="1" x14ac:dyDescent="0.2">
      <c r="A953" s="17">
        <v>708028</v>
      </c>
      <c r="B953" s="5" t="s">
        <v>1809</v>
      </c>
      <c r="C953" s="6" t="str">
        <f t="shared" si="222"/>
        <v>S</v>
      </c>
      <c r="D953" s="5" t="s">
        <v>3852</v>
      </c>
      <c r="E953" s="5" t="s">
        <v>1028</v>
      </c>
      <c r="F953" s="7" t="str">
        <f t="shared" si="216"/>
        <v xml:space="preserve">R  </v>
      </c>
      <c r="G953" s="8" t="str">
        <f t="shared" si="217"/>
        <v>S</v>
      </c>
      <c r="H953" s="8" t="str">
        <f t="shared" si="218"/>
        <v>R</v>
      </c>
      <c r="I953" s="8" t="str">
        <f t="shared" si="219"/>
        <v xml:space="preserve"> </v>
      </c>
      <c r="J953" s="8" t="str">
        <f t="shared" si="220"/>
        <v xml:space="preserve"> </v>
      </c>
      <c r="K953" s="9" t="s">
        <v>1856</v>
      </c>
      <c r="L953" s="11" t="s">
        <v>1857</v>
      </c>
      <c r="M953" s="9" t="s">
        <v>1858</v>
      </c>
      <c r="N953" s="10" t="str">
        <f t="shared" si="223"/>
        <v>01 EXECUTIVE DEPARTMENT / 107 DIVISION OF ADMINISTRATION</v>
      </c>
      <c r="O953" s="17">
        <v>708028</v>
      </c>
      <c r="P953" s="9" t="s">
        <v>561</v>
      </c>
      <c r="Q953" s="11" t="s">
        <v>761</v>
      </c>
      <c r="R953" s="12">
        <v>3.52</v>
      </c>
      <c r="S953" s="9" t="s">
        <v>3358</v>
      </c>
      <c r="T953" s="10" t="str">
        <f t="shared" si="221"/>
        <v>{TF#118.300}  PUBLIC RECREATION-----SELL-----STATE TRACT BOOK 1, PAGE 98. DRIED LAKE BED OF LAKE BODCAU -- LOTS 1 AN D 4.</v>
      </c>
      <c r="U953" s="13" t="s">
        <v>1643</v>
      </c>
      <c r="V953" s="13" t="s">
        <v>1167</v>
      </c>
      <c r="W953" s="9" t="s">
        <v>3359</v>
      </c>
    </row>
    <row r="954" spans="1:23" ht="36" customHeight="1" x14ac:dyDescent="0.2">
      <c r="A954" s="17">
        <v>708029</v>
      </c>
      <c r="B954" s="5" t="s">
        <v>1809</v>
      </c>
      <c r="C954" s="6" t="str">
        <f t="shared" si="222"/>
        <v>S</v>
      </c>
      <c r="D954" s="5" t="s">
        <v>3852</v>
      </c>
      <c r="E954" s="5" t="s">
        <v>1028</v>
      </c>
      <c r="F954" s="7" t="str">
        <f t="shared" si="216"/>
        <v xml:space="preserve">RT </v>
      </c>
      <c r="G954" s="8" t="str">
        <f t="shared" si="217"/>
        <v xml:space="preserve"> </v>
      </c>
      <c r="H954" s="8" t="str">
        <f t="shared" si="218"/>
        <v>R</v>
      </c>
      <c r="I954" s="8" t="str">
        <f t="shared" si="219"/>
        <v>T</v>
      </c>
      <c r="J954" s="8" t="str">
        <f t="shared" si="220"/>
        <v xml:space="preserve"> </v>
      </c>
      <c r="K954" s="9" t="s">
        <v>1856</v>
      </c>
      <c r="L954" s="11" t="s">
        <v>1857</v>
      </c>
      <c r="M954" s="9" t="s">
        <v>1858</v>
      </c>
      <c r="N954" s="10" t="str">
        <f t="shared" si="223"/>
        <v>01 EXECUTIVE DEPARTMENT / 107 DIVISION OF ADMINISTRATION</v>
      </c>
      <c r="O954" s="17">
        <v>708029</v>
      </c>
      <c r="P954" s="9" t="s">
        <v>561</v>
      </c>
      <c r="Q954" s="11" t="s">
        <v>761</v>
      </c>
      <c r="R954" s="12">
        <v>90</v>
      </c>
      <c r="S954" s="9" t="s">
        <v>3360</v>
      </c>
      <c r="T954" s="10" t="str">
        <f t="shared" si="221"/>
        <v>{TF#106.100}  TITLE ENCROACHMENTS - ADJOINS LOGGY BAYOU WILDLIFE MANAGEMENT AREA - TIMBER PRODUCTION &amp; RECREATION-----POSSIBLE CONSOLIDATION WITH LOGGY BAYOU WMA-----NEEDS MORE RESEARCH - STATE TRACT BOOK 1, PAGE 49.</v>
      </c>
      <c r="U954" s="13" t="s">
        <v>1644</v>
      </c>
      <c r="V954" s="13" t="s">
        <v>1645</v>
      </c>
      <c r="W954" s="9" t="s">
        <v>3361</v>
      </c>
    </row>
    <row r="955" spans="1:23" ht="36" customHeight="1" x14ac:dyDescent="0.2">
      <c r="A955" s="17">
        <v>708039</v>
      </c>
      <c r="B955" s="5" t="s">
        <v>1809</v>
      </c>
      <c r="C955" s="6" t="str">
        <f t="shared" si="222"/>
        <v>S</v>
      </c>
      <c r="D955" s="5" t="s">
        <v>3852</v>
      </c>
      <c r="E955" s="5" t="s">
        <v>1028</v>
      </c>
      <c r="F955" s="7" t="str">
        <f t="shared" si="216"/>
        <v xml:space="preserve"> T </v>
      </c>
      <c r="G955" s="8" t="str">
        <f t="shared" si="217"/>
        <v xml:space="preserve"> </v>
      </c>
      <c r="H955" s="8" t="str">
        <f t="shared" si="218"/>
        <v xml:space="preserve"> </v>
      </c>
      <c r="I955" s="8" t="str">
        <f t="shared" si="219"/>
        <v>T</v>
      </c>
      <c r="J955" s="8" t="str">
        <f t="shared" si="220"/>
        <v xml:space="preserve"> </v>
      </c>
      <c r="K955" s="9" t="s">
        <v>1856</v>
      </c>
      <c r="L955" s="11" t="s">
        <v>1857</v>
      </c>
      <c r="M955" s="9" t="s">
        <v>1858</v>
      </c>
      <c r="N955" s="10" t="str">
        <f t="shared" si="223"/>
        <v>01 EXECUTIVE DEPARTMENT / 107 DIVISION OF ADMINISTRATION</v>
      </c>
      <c r="O955" s="17">
        <v>708039</v>
      </c>
      <c r="P955" s="9" t="s">
        <v>561</v>
      </c>
      <c r="Q955" s="11" t="s">
        <v>761</v>
      </c>
      <c r="R955" s="12">
        <v>16.64</v>
      </c>
      <c r="S955" s="9" t="s">
        <v>3362</v>
      </c>
      <c r="T955" s="10" t="str">
        <f t="shared" si="221"/>
        <v>{TF#102.100}  TITLE CONFLICT - PARISH ASSESSMENT TO ROBERT KILGORE-----03/28/2016 - RETAIN FOR TIMBER MANAGEMENT PROGRAM IF DETERMINED FALLS BELOW 1486 CONTOUR-----STATE TRACT BOOK 2A, PAGE 209. SEE OFFICIAL PLAT NO 87 DATED 1861</v>
      </c>
      <c r="U955" s="13" t="s">
        <v>1646</v>
      </c>
      <c r="V955" s="13" t="s">
        <v>1647</v>
      </c>
      <c r="W955" s="9" t="s">
        <v>3363</v>
      </c>
    </row>
    <row r="956" spans="1:23" ht="36" customHeight="1" x14ac:dyDescent="0.2">
      <c r="A956" s="17">
        <v>708040</v>
      </c>
      <c r="B956" s="5" t="s">
        <v>1809</v>
      </c>
      <c r="C956" s="6" t="str">
        <f t="shared" si="222"/>
        <v>S</v>
      </c>
      <c r="D956" s="5" t="s">
        <v>3852</v>
      </c>
      <c r="E956" s="5" t="s">
        <v>1028</v>
      </c>
      <c r="F956" s="7" t="str">
        <f t="shared" si="216"/>
        <v xml:space="preserve">  L</v>
      </c>
      <c r="G956" s="8" t="str">
        <f t="shared" si="217"/>
        <v>S</v>
      </c>
      <c r="H956" s="8" t="str">
        <f t="shared" si="218"/>
        <v xml:space="preserve"> </v>
      </c>
      <c r="I956" s="8" t="str">
        <f t="shared" si="219"/>
        <v xml:space="preserve"> </v>
      </c>
      <c r="J956" s="8" t="str">
        <f t="shared" si="220"/>
        <v>L</v>
      </c>
      <c r="K956" s="9" t="s">
        <v>1856</v>
      </c>
      <c r="L956" s="11" t="s">
        <v>1857</v>
      </c>
      <c r="M956" s="9" t="s">
        <v>1858</v>
      </c>
      <c r="N956" s="10" t="str">
        <f t="shared" si="223"/>
        <v>01 EXECUTIVE DEPARTMENT / 107 DIVISION OF ADMINISTRATION</v>
      </c>
      <c r="O956" s="17">
        <v>708040</v>
      </c>
      <c r="P956" s="9" t="s">
        <v>561</v>
      </c>
      <c r="Q956" s="11" t="s">
        <v>761</v>
      </c>
      <c r="R956" s="12">
        <v>2.3199999999999998</v>
      </c>
      <c r="S956" s="9" t="s">
        <v>3364</v>
      </c>
      <c r="T956" s="10" t="str">
        <f t="shared" si="221"/>
        <v>{TF#102.300}  USED BY ADJOINING LANDOWNER-----SELL OR LEASE AS CAMPSITE ON RED RIVER-----STATE TRACT BOOK 2A, PAGE 309.</v>
      </c>
      <c r="U956" s="13" t="s">
        <v>1648</v>
      </c>
      <c r="V956" s="13" t="s">
        <v>1649</v>
      </c>
      <c r="W956" s="9" t="s">
        <v>3365</v>
      </c>
    </row>
    <row r="957" spans="1:23" ht="36" customHeight="1" x14ac:dyDescent="0.2">
      <c r="A957" s="17">
        <v>708041</v>
      </c>
      <c r="B957" s="5" t="s">
        <v>1809</v>
      </c>
      <c r="C957" s="6" t="str">
        <f t="shared" si="222"/>
        <v>S</v>
      </c>
      <c r="D957" s="5" t="s">
        <v>3852</v>
      </c>
      <c r="E957" s="5" t="s">
        <v>1028</v>
      </c>
      <c r="F957" s="7" t="str">
        <f t="shared" si="216"/>
        <v xml:space="preserve">R  </v>
      </c>
      <c r="G957" s="8" t="str">
        <f t="shared" si="217"/>
        <v>S</v>
      </c>
      <c r="H957" s="8" t="str">
        <f t="shared" si="218"/>
        <v>R</v>
      </c>
      <c r="I957" s="8" t="str">
        <f t="shared" si="219"/>
        <v xml:space="preserve"> </v>
      </c>
      <c r="J957" s="8" t="str">
        <f t="shared" si="220"/>
        <v xml:space="preserve"> </v>
      </c>
      <c r="K957" s="9" t="s">
        <v>1856</v>
      </c>
      <c r="L957" s="11" t="s">
        <v>1857</v>
      </c>
      <c r="M957" s="9" t="s">
        <v>1858</v>
      </c>
      <c r="N957" s="10" t="str">
        <f t="shared" si="223"/>
        <v>01 EXECUTIVE DEPARTMENT / 107 DIVISION OF ADMINISTRATION</v>
      </c>
      <c r="O957" s="17">
        <v>708041</v>
      </c>
      <c r="P957" s="9" t="s">
        <v>561</v>
      </c>
      <c r="Q957" s="11" t="s">
        <v>761</v>
      </c>
      <c r="R957" s="12">
        <v>0.56000000000000005</v>
      </c>
      <c r="S957" s="9" t="s">
        <v>3366</v>
      </c>
      <c r="T957" s="10" t="str">
        <f t="shared" si="221"/>
        <v>{TF#102.200}  RECREATION-----SELL-----DRIED LAKE BED OF LAKE BISTINEAU PER OFFICIAL PLAT DATED FEB 4, 1861.</v>
      </c>
      <c r="U957" s="13" t="s">
        <v>1650</v>
      </c>
      <c r="V957" s="13" t="s">
        <v>1167</v>
      </c>
      <c r="W957" s="9" t="s">
        <v>3367</v>
      </c>
    </row>
    <row r="958" spans="1:23" ht="36" customHeight="1" x14ac:dyDescent="0.2">
      <c r="A958" s="17">
        <v>708044</v>
      </c>
      <c r="B958" s="5" t="s">
        <v>1809</v>
      </c>
      <c r="C958" s="6" t="str">
        <f t="shared" si="222"/>
        <v>S</v>
      </c>
      <c r="D958" s="5" t="s">
        <v>3852</v>
      </c>
      <c r="E958" s="5" t="s">
        <v>1028</v>
      </c>
      <c r="F958" s="7" t="str">
        <f t="shared" si="216"/>
        <v xml:space="preserve">   </v>
      </c>
      <c r="G958" s="8" t="str">
        <f t="shared" si="217"/>
        <v xml:space="preserve"> </v>
      </c>
      <c r="H958" s="8" t="str">
        <f t="shared" si="218"/>
        <v xml:space="preserve"> </v>
      </c>
      <c r="I958" s="8" t="str">
        <f t="shared" si="219"/>
        <v xml:space="preserve"> </v>
      </c>
      <c r="J958" s="8" t="str">
        <f t="shared" si="220"/>
        <v xml:space="preserve"> </v>
      </c>
      <c r="K958" s="9" t="s">
        <v>2337</v>
      </c>
      <c r="L958" s="11" t="s">
        <v>3368</v>
      </c>
      <c r="M958" s="9" t="s">
        <v>3369</v>
      </c>
      <c r="N958" s="10" t="str">
        <f t="shared" si="223"/>
        <v>03 DEPT OF VETERANS AFFAIRS / 135 DVA-NW LA WAR VETERANS HOME</v>
      </c>
      <c r="O958" s="17">
        <v>708044</v>
      </c>
      <c r="P958" s="9" t="s">
        <v>775</v>
      </c>
      <c r="Q958" s="11" t="s">
        <v>761</v>
      </c>
      <c r="R958" s="12">
        <v>16.809999999999999</v>
      </c>
      <c r="S958" s="9" t="s">
        <v>3370</v>
      </c>
      <c r="T958" s="10" t="str">
        <f t="shared" si="221"/>
        <v>Long Term Care Facility for Veterans-----Continued Use as a Long Term Care Facility for Veterans and Eligible Family Members-----DONATION OF LAND TO CONSTRUCT A WAR VETERANS HOME.</v>
      </c>
      <c r="U958" s="13" t="s">
        <v>1230</v>
      </c>
      <c r="V958" s="13" t="s">
        <v>1231</v>
      </c>
      <c r="W958" s="9" t="s">
        <v>3371</v>
      </c>
    </row>
    <row r="959" spans="1:23" ht="36" customHeight="1" x14ac:dyDescent="0.2">
      <c r="A959" s="17">
        <v>708045</v>
      </c>
      <c r="B959" s="5" t="s">
        <v>1809</v>
      </c>
      <c r="C959" s="6" t="str">
        <f t="shared" si="222"/>
        <v>S</v>
      </c>
      <c r="D959" s="5" t="s">
        <v>3852</v>
      </c>
      <c r="E959" s="5" t="s">
        <v>1028</v>
      </c>
      <c r="F959" s="7" t="str">
        <f t="shared" si="216"/>
        <v xml:space="preserve">   </v>
      </c>
      <c r="G959" s="8" t="str">
        <f t="shared" si="217"/>
        <v xml:space="preserve"> </v>
      </c>
      <c r="H959" s="8" t="str">
        <f t="shared" si="218"/>
        <v xml:space="preserve"> </v>
      </c>
      <c r="I959" s="8" t="str">
        <f t="shared" si="219"/>
        <v xml:space="preserve"> </v>
      </c>
      <c r="J959" s="8" t="str">
        <f t="shared" si="220"/>
        <v xml:space="preserve"> </v>
      </c>
      <c r="K959" s="9" t="s">
        <v>2096</v>
      </c>
      <c r="L959" s="11" t="s">
        <v>2082</v>
      </c>
      <c r="M959" s="9" t="s">
        <v>2083</v>
      </c>
      <c r="N959" s="10" t="str">
        <f t="shared" si="223"/>
        <v>04G DEPT OF AGRICULTURE &amp; FORESTRY / 160 AGRICULTURE AND FORESTRY</v>
      </c>
      <c r="O959" s="17">
        <v>708045</v>
      </c>
      <c r="P959" s="9" t="s">
        <v>776</v>
      </c>
      <c r="Q959" s="11" t="s">
        <v>761</v>
      </c>
      <c r="R959" s="12">
        <v>22.73</v>
      </c>
      <c r="S959" s="9" t="s">
        <v>3372</v>
      </c>
      <c r="T959" s="10" t="str">
        <f t="shared" si="221"/>
        <v>----------LAFA-OWNED SITE PER AGENCY</v>
      </c>
      <c r="U959" s="13" t="s">
        <v>1028</v>
      </c>
      <c r="V959" s="13" t="s">
        <v>1028</v>
      </c>
      <c r="W959" s="9" t="s">
        <v>2085</v>
      </c>
    </row>
    <row r="960" spans="1:23" ht="36" customHeight="1" x14ac:dyDescent="0.2">
      <c r="A960" s="17">
        <v>708046</v>
      </c>
      <c r="B960" s="5" t="s">
        <v>1809</v>
      </c>
      <c r="C960" s="6" t="str">
        <f t="shared" si="222"/>
        <v>S</v>
      </c>
      <c r="D960" s="5" t="s">
        <v>3852</v>
      </c>
      <c r="E960" s="5" t="s">
        <v>1028</v>
      </c>
      <c r="F960" s="7" t="str">
        <f t="shared" si="216"/>
        <v xml:space="preserve">   </v>
      </c>
      <c r="G960" s="8" t="str">
        <f t="shared" si="217"/>
        <v xml:space="preserve"> </v>
      </c>
      <c r="H960" s="8" t="str">
        <f t="shared" si="218"/>
        <v xml:space="preserve"> </v>
      </c>
      <c r="I960" s="8" t="str">
        <f t="shared" si="219"/>
        <v xml:space="preserve"> </v>
      </c>
      <c r="J960" s="8" t="str">
        <f t="shared" si="220"/>
        <v xml:space="preserve"> </v>
      </c>
      <c r="K960" s="9" t="s">
        <v>1810</v>
      </c>
      <c r="L960" s="11" t="s">
        <v>1811</v>
      </c>
      <c r="M960" s="9" t="s">
        <v>1812</v>
      </c>
      <c r="N960" s="10" t="str">
        <f t="shared" si="223"/>
        <v>19A HIGHER EDUCATION / 649 BD OF SUPRS-COMM &amp; TECH COLL</v>
      </c>
      <c r="O960" s="17">
        <v>708046</v>
      </c>
      <c r="P960" s="9" t="s">
        <v>777</v>
      </c>
      <c r="Q960" s="11" t="s">
        <v>761</v>
      </c>
      <c r="R960" s="12">
        <v>74.849999999999994</v>
      </c>
      <c r="S960" s="9" t="s">
        <v>3373</v>
      </c>
      <c r="T960" s="10" t="str">
        <f t="shared" si="221"/>
        <v>----------</v>
      </c>
      <c r="U960" s="13" t="s">
        <v>1028</v>
      </c>
      <c r="V960" s="13" t="s">
        <v>1028</v>
      </c>
    </row>
    <row r="961" spans="1:23" ht="36" customHeight="1" x14ac:dyDescent="0.2">
      <c r="A961" s="17">
        <v>708047</v>
      </c>
      <c r="B961" s="5" t="s">
        <v>1809</v>
      </c>
      <c r="C961" s="6" t="str">
        <f t="shared" si="222"/>
        <v>S</v>
      </c>
      <c r="D961" s="5" t="s">
        <v>3852</v>
      </c>
      <c r="E961" s="5" t="s">
        <v>1028</v>
      </c>
      <c r="F961" s="7" t="str">
        <f t="shared" si="216"/>
        <v xml:space="preserve">   </v>
      </c>
      <c r="G961" s="8" t="str">
        <f t="shared" si="217"/>
        <v xml:space="preserve"> </v>
      </c>
      <c r="H961" s="8" t="str">
        <f t="shared" si="218"/>
        <v xml:space="preserve"> </v>
      </c>
      <c r="I961" s="8" t="str">
        <f t="shared" si="219"/>
        <v xml:space="preserve"> </v>
      </c>
      <c r="J961" s="8" t="str">
        <f t="shared" si="220"/>
        <v xml:space="preserve"> </v>
      </c>
      <c r="K961" s="9" t="s">
        <v>1856</v>
      </c>
      <c r="L961" s="11" t="s">
        <v>1892</v>
      </c>
      <c r="M961" s="9" t="s">
        <v>1893</v>
      </c>
      <c r="N961" s="10" t="str">
        <f t="shared" si="223"/>
        <v>01 EXECUTIVE DEPARTMENT / 112 DEPT OF MILITARY AFFAIRS</v>
      </c>
      <c r="O961" s="17">
        <v>708047</v>
      </c>
      <c r="P961" s="9" t="s">
        <v>778</v>
      </c>
      <c r="Q961" s="11" t="s">
        <v>761</v>
      </c>
      <c r="R961" s="12">
        <v>2140</v>
      </c>
      <c r="S961" s="9" t="s">
        <v>3374</v>
      </c>
      <c r="T961" s="10" t="str">
        <f t="shared" si="221"/>
        <v>Military Training area future Regional Training Institute-----Military Training area future Regional Training Institute-----SITE LOCATED AT OLD U.S. ARMY AMMUNITION PLANT. STATE WILL USE SITE FOR MILITARY TRAINING. SEE S.C. 7-60-018 AND 7-60-015.</v>
      </c>
      <c r="U961" s="13" t="s">
        <v>1651</v>
      </c>
      <c r="V961" s="13" t="s">
        <v>1651</v>
      </c>
      <c r="W961" s="9" t="s">
        <v>3375</v>
      </c>
    </row>
    <row r="962" spans="1:23" ht="36" customHeight="1" x14ac:dyDescent="0.2">
      <c r="A962" s="17">
        <v>708048</v>
      </c>
      <c r="B962" s="5" t="s">
        <v>1809</v>
      </c>
      <c r="C962" s="6" t="str">
        <f t="shared" si="222"/>
        <v>S</v>
      </c>
      <c r="D962" s="5" t="s">
        <v>3852</v>
      </c>
      <c r="E962" s="5" t="s">
        <v>1028</v>
      </c>
      <c r="F962" s="7" t="str">
        <f t="shared" si="216"/>
        <v xml:space="preserve">   </v>
      </c>
      <c r="G962" s="8" t="str">
        <f t="shared" si="217"/>
        <v xml:space="preserve"> </v>
      </c>
      <c r="H962" s="8" t="str">
        <f t="shared" si="218"/>
        <v xml:space="preserve"> </v>
      </c>
      <c r="I962" s="8" t="str">
        <f t="shared" si="219"/>
        <v xml:space="preserve"> </v>
      </c>
      <c r="J962" s="8" t="str">
        <f t="shared" si="220"/>
        <v xml:space="preserve"> </v>
      </c>
      <c r="K962" s="9" t="s">
        <v>1825</v>
      </c>
      <c r="L962" s="11" t="s">
        <v>1826</v>
      </c>
      <c r="M962" s="9" t="s">
        <v>1827</v>
      </c>
      <c r="N962" s="10" t="str">
        <f t="shared" si="223"/>
        <v>07 DEPT OF TRANSPORTATION &amp; DEVELOPMENT / 276 ENGINEERING AND OPERATIONS</v>
      </c>
      <c r="O962" s="17">
        <v>708048</v>
      </c>
      <c r="P962" s="9" t="s">
        <v>779</v>
      </c>
      <c r="Q962" s="11" t="s">
        <v>761</v>
      </c>
      <c r="R962" s="12">
        <v>0.01</v>
      </c>
      <c r="T962" s="10" t="str">
        <f t="shared" si="221"/>
        <v>----------</v>
      </c>
      <c r="U962" s="13" t="s">
        <v>1028</v>
      </c>
      <c r="V962" s="13" t="s">
        <v>1028</v>
      </c>
    </row>
    <row r="963" spans="1:23" ht="36" customHeight="1" x14ac:dyDescent="0.2">
      <c r="A963" s="17">
        <v>709003</v>
      </c>
      <c r="B963" s="5" t="s">
        <v>1809</v>
      </c>
      <c r="C963" s="6" t="str">
        <f t="shared" si="222"/>
        <v>S</v>
      </c>
      <c r="D963" s="5" t="s">
        <v>3852</v>
      </c>
      <c r="E963" s="5" t="s">
        <v>1028</v>
      </c>
      <c r="F963" s="7" t="str">
        <f t="shared" si="216"/>
        <v xml:space="preserve">   </v>
      </c>
      <c r="G963" s="8" t="str">
        <f t="shared" si="217"/>
        <v xml:space="preserve"> </v>
      </c>
      <c r="H963" s="8" t="str">
        <f t="shared" si="218"/>
        <v xml:space="preserve"> </v>
      </c>
      <c r="I963" s="8" t="str">
        <f t="shared" si="219"/>
        <v xml:space="preserve"> </v>
      </c>
      <c r="J963" s="8" t="str">
        <f t="shared" si="220"/>
        <v xml:space="preserve"> </v>
      </c>
      <c r="K963" s="9" t="s">
        <v>1871</v>
      </c>
      <c r="L963" s="11" t="s">
        <v>1872</v>
      </c>
      <c r="M963" s="9" t="s">
        <v>1873</v>
      </c>
      <c r="N963" s="10" t="str">
        <f t="shared" si="223"/>
        <v>23 JUDICIAL EXPENSES / 949 LOUISIANA JUDICIARY</v>
      </c>
      <c r="O963" s="17">
        <v>709003</v>
      </c>
      <c r="P963" s="9" t="s">
        <v>780</v>
      </c>
      <c r="Q963" s="11" t="s">
        <v>781</v>
      </c>
      <c r="R963" s="12">
        <v>0.77</v>
      </c>
      <c r="S963" s="9" t="s">
        <v>3376</v>
      </c>
      <c r="T963" s="10" t="str">
        <f t="shared" si="221"/>
        <v>----------</v>
      </c>
      <c r="U963" s="13" t="s">
        <v>1028</v>
      </c>
      <c r="V963" s="13" t="s">
        <v>1028</v>
      </c>
    </row>
    <row r="964" spans="1:23" ht="36" customHeight="1" x14ac:dyDescent="0.2">
      <c r="A964" s="17">
        <v>709004</v>
      </c>
      <c r="B964" s="5" t="s">
        <v>1809</v>
      </c>
      <c r="C964" s="6" t="str">
        <f t="shared" si="222"/>
        <v>S</v>
      </c>
      <c r="D964" s="5" t="s">
        <v>3852</v>
      </c>
      <c r="E964" s="5" t="s">
        <v>1028</v>
      </c>
      <c r="F964" s="7" t="str">
        <f t="shared" si="216"/>
        <v xml:space="preserve">   </v>
      </c>
      <c r="G964" s="8" t="str">
        <f t="shared" si="217"/>
        <v xml:space="preserve"> </v>
      </c>
      <c r="H964" s="8" t="str">
        <f t="shared" si="218"/>
        <v xml:space="preserve"> </v>
      </c>
      <c r="I964" s="8" t="str">
        <f t="shared" si="219"/>
        <v xml:space="preserve"> </v>
      </c>
      <c r="J964" s="8" t="str">
        <f t="shared" si="220"/>
        <v xml:space="preserve"> </v>
      </c>
      <c r="K964" s="9" t="s">
        <v>1856</v>
      </c>
      <c r="L964" s="11" t="s">
        <v>1892</v>
      </c>
      <c r="M964" s="9" t="s">
        <v>1893</v>
      </c>
      <c r="N964" s="10" t="str">
        <f t="shared" si="223"/>
        <v>01 EXECUTIVE DEPARTMENT / 112 DEPT OF MILITARY AFFAIRS</v>
      </c>
      <c r="O964" s="17">
        <v>709004</v>
      </c>
      <c r="P964" s="9" t="s">
        <v>782</v>
      </c>
      <c r="Q964" s="11" t="s">
        <v>781</v>
      </c>
      <c r="R964" s="12">
        <v>11</v>
      </c>
      <c r="S964" s="9" t="s">
        <v>3377</v>
      </c>
      <c r="T964" s="10" t="str">
        <f t="shared" si="221"/>
        <v>Houses 1-256 IBCT-----Houses 1-256 IBCT-----FORT HUMBUG ARMORY</v>
      </c>
      <c r="U964" s="13" t="s">
        <v>1652</v>
      </c>
      <c r="V964" s="13" t="s">
        <v>1652</v>
      </c>
      <c r="W964" s="9" t="s">
        <v>3378</v>
      </c>
    </row>
    <row r="965" spans="1:23" ht="36" customHeight="1" x14ac:dyDescent="0.2">
      <c r="A965" s="17">
        <v>709006</v>
      </c>
      <c r="B965" s="5" t="s">
        <v>1809</v>
      </c>
      <c r="C965" s="6" t="str">
        <f t="shared" si="222"/>
        <v>L</v>
      </c>
      <c r="D965" s="5" t="s">
        <v>1028</v>
      </c>
      <c r="E965" s="5" t="s">
        <v>3850</v>
      </c>
      <c r="F965" s="7" t="str">
        <f t="shared" si="216"/>
        <v xml:space="preserve">  L</v>
      </c>
      <c r="G965" s="8" t="str">
        <f t="shared" si="217"/>
        <v xml:space="preserve"> </v>
      </c>
      <c r="H965" s="8" t="str">
        <f t="shared" si="218"/>
        <v xml:space="preserve"> </v>
      </c>
      <c r="I965" s="8" t="str">
        <f t="shared" si="219"/>
        <v xml:space="preserve"> </v>
      </c>
      <c r="J965" s="8" t="str">
        <f t="shared" si="220"/>
        <v>L</v>
      </c>
      <c r="K965" s="9" t="s">
        <v>1810</v>
      </c>
      <c r="L965" s="11">
        <v>662</v>
      </c>
      <c r="M965" s="9" t="s">
        <v>2211</v>
      </c>
      <c r="N965" s="10" t="str">
        <f t="shared" si="223"/>
        <v>19A HIGHER EDUCATION / 662 LA EDUCATIONAL TV AUTHORITY</v>
      </c>
      <c r="O965" s="17">
        <v>709006</v>
      </c>
      <c r="P965" s="9" t="s">
        <v>783</v>
      </c>
      <c r="Q965" s="11" t="s">
        <v>781</v>
      </c>
      <c r="R965" s="12">
        <v>19.5</v>
      </c>
      <c r="S965" s="9" t="s">
        <v>3379</v>
      </c>
      <c r="T965" s="10" t="str">
        <f t="shared" si="221"/>
        <v>Digital Televison Broadcast transmit facility (KLTS)-----Digital Televison Broadcast transmit facility (KLTS)-----LAND IS LEASED. NO ACREAGE FIGURE IN DOC 1, BUT SLO/GIS PLOTS ACREAGE T O BE 19.50 ACRES.</v>
      </c>
      <c r="U965" s="13" t="s">
        <v>1653</v>
      </c>
      <c r="V965" s="13" t="s">
        <v>1653</v>
      </c>
      <c r="W965" s="9" t="s">
        <v>3380</v>
      </c>
    </row>
    <row r="966" spans="1:23" ht="36" customHeight="1" x14ac:dyDescent="0.2">
      <c r="A966" s="17">
        <v>709007</v>
      </c>
      <c r="B966" s="5" t="s">
        <v>1809</v>
      </c>
      <c r="C966" s="6" t="str">
        <f t="shared" si="222"/>
        <v>S</v>
      </c>
      <c r="D966" s="5" t="s">
        <v>3852</v>
      </c>
      <c r="E966" s="5" t="s">
        <v>1028</v>
      </c>
      <c r="F966" s="7" t="str">
        <f t="shared" si="216"/>
        <v xml:space="preserve">   </v>
      </c>
      <c r="G966" s="8" t="str">
        <f t="shared" si="217"/>
        <v xml:space="preserve"> </v>
      </c>
      <c r="H966" s="8" t="str">
        <f t="shared" si="218"/>
        <v xml:space="preserve"> </v>
      </c>
      <c r="I966" s="8" t="str">
        <f t="shared" si="219"/>
        <v xml:space="preserve"> </v>
      </c>
      <c r="J966" s="8" t="str">
        <f t="shared" si="220"/>
        <v xml:space="preserve"> </v>
      </c>
      <c r="K966" s="9" t="s">
        <v>1810</v>
      </c>
      <c r="L966" s="11" t="s">
        <v>2213</v>
      </c>
      <c r="M966" s="9" t="s">
        <v>2214</v>
      </c>
      <c r="N966" s="10" t="str">
        <f t="shared" si="223"/>
        <v>19A HIGHER EDUCATION / 620 BD OF SUPRS-UNIV OF LA SYSTEM</v>
      </c>
      <c r="O966" s="17">
        <v>709007</v>
      </c>
      <c r="P966" s="9" t="s">
        <v>784</v>
      </c>
      <c r="Q966" s="11" t="s">
        <v>781</v>
      </c>
      <c r="R966" s="12">
        <v>6.3</v>
      </c>
      <c r="S966" s="9" t="s">
        <v>3381</v>
      </c>
      <c r="T966" s="10" t="str">
        <f t="shared" si="221"/>
        <v>----------</v>
      </c>
      <c r="U966" s="13" t="s">
        <v>1028</v>
      </c>
      <c r="V966" s="13" t="s">
        <v>1028</v>
      </c>
    </row>
    <row r="967" spans="1:23" ht="36" customHeight="1" x14ac:dyDescent="0.2">
      <c r="A967" s="17">
        <v>709008</v>
      </c>
      <c r="B967" s="5" t="s">
        <v>1809</v>
      </c>
      <c r="C967" s="6" t="str">
        <f t="shared" si="222"/>
        <v>S</v>
      </c>
      <c r="D967" s="5" t="s">
        <v>3852</v>
      </c>
      <c r="E967" s="5" t="s">
        <v>1028</v>
      </c>
      <c r="F967" s="7" t="str">
        <f t="shared" si="216"/>
        <v xml:space="preserve">   </v>
      </c>
      <c r="G967" s="8" t="str">
        <f t="shared" si="217"/>
        <v xml:space="preserve"> </v>
      </c>
      <c r="H967" s="8" t="str">
        <f t="shared" si="218"/>
        <v xml:space="preserve"> </v>
      </c>
      <c r="I967" s="8" t="str">
        <f t="shared" si="219"/>
        <v xml:space="preserve"> </v>
      </c>
      <c r="J967" s="8" t="str">
        <f t="shared" si="220"/>
        <v xml:space="preserve"> </v>
      </c>
      <c r="K967" s="9" t="s">
        <v>1810</v>
      </c>
      <c r="L967" s="11" t="s">
        <v>1811</v>
      </c>
      <c r="M967" s="9" t="s">
        <v>1812</v>
      </c>
      <c r="N967" s="10" t="str">
        <f t="shared" si="223"/>
        <v>19A HIGHER EDUCATION / 649 BD OF SUPRS-COMM &amp; TECH COLL</v>
      </c>
      <c r="O967" s="17">
        <v>709008</v>
      </c>
      <c r="P967" s="9" t="s">
        <v>785</v>
      </c>
      <c r="Q967" s="11" t="s">
        <v>781</v>
      </c>
      <c r="R967" s="12">
        <v>27.1</v>
      </c>
      <c r="S967" s="9" t="s">
        <v>3382</v>
      </c>
      <c r="T967" s="10" t="str">
        <f t="shared" si="221"/>
        <v>----------</v>
      </c>
      <c r="U967" s="13" t="s">
        <v>1028</v>
      </c>
      <c r="V967" s="13" t="s">
        <v>1028</v>
      </c>
    </row>
    <row r="968" spans="1:23" ht="36" customHeight="1" x14ac:dyDescent="0.2">
      <c r="A968" s="17">
        <v>709013</v>
      </c>
      <c r="B968" s="5" t="s">
        <v>1809</v>
      </c>
      <c r="C968" s="6" t="str">
        <f t="shared" si="222"/>
        <v>S</v>
      </c>
      <c r="D968" s="5" t="s">
        <v>3852</v>
      </c>
      <c r="E968" s="5" t="s">
        <v>1028</v>
      </c>
      <c r="F968" s="7" t="str">
        <f t="shared" si="216"/>
        <v xml:space="preserve">   </v>
      </c>
      <c r="G968" s="8" t="str">
        <f t="shared" si="217"/>
        <v xml:space="preserve"> </v>
      </c>
      <c r="H968" s="8" t="str">
        <f t="shared" si="218"/>
        <v xml:space="preserve"> </v>
      </c>
      <c r="I968" s="8" t="str">
        <f t="shared" si="219"/>
        <v xml:space="preserve"> </v>
      </c>
      <c r="J968" s="8" t="str">
        <f t="shared" si="220"/>
        <v xml:space="preserve"> </v>
      </c>
      <c r="K968" s="9" t="s">
        <v>2096</v>
      </c>
      <c r="L968" s="11" t="s">
        <v>2082</v>
      </c>
      <c r="M968" s="9" t="s">
        <v>2083</v>
      </c>
      <c r="N968" s="10" t="str">
        <f t="shared" si="223"/>
        <v>04G DEPT OF AGRICULTURE &amp; FORESTRY / 160 AGRICULTURE AND FORESTRY</v>
      </c>
      <c r="O968" s="17">
        <v>709013</v>
      </c>
      <c r="P968" s="9" t="s">
        <v>3917</v>
      </c>
      <c r="Q968" s="11" t="s">
        <v>781</v>
      </c>
      <c r="R968" s="12">
        <v>0.83</v>
      </c>
      <c r="S968" s="9" t="s">
        <v>3383</v>
      </c>
      <c r="T968" s="10" t="str">
        <f t="shared" si="221"/>
        <v>----------</v>
      </c>
      <c r="U968" s="13" t="s">
        <v>1028</v>
      </c>
      <c r="V968" s="13" t="s">
        <v>1028</v>
      </c>
    </row>
    <row r="969" spans="1:23" ht="36" customHeight="1" x14ac:dyDescent="0.2">
      <c r="A969" s="17">
        <v>709014</v>
      </c>
      <c r="B969" s="5" t="s">
        <v>1809</v>
      </c>
      <c r="C969" s="6" t="str">
        <f t="shared" si="222"/>
        <v>S</v>
      </c>
      <c r="D969" s="5" t="s">
        <v>3852</v>
      </c>
      <c r="E969" s="5" t="s">
        <v>1028</v>
      </c>
      <c r="F969" s="7" t="str">
        <f t="shared" si="216"/>
        <v xml:space="preserve">   </v>
      </c>
      <c r="G969" s="8" t="str">
        <f t="shared" si="217"/>
        <v xml:space="preserve"> </v>
      </c>
      <c r="H969" s="8" t="str">
        <f t="shared" si="218"/>
        <v xml:space="preserve"> </v>
      </c>
      <c r="I969" s="8" t="str">
        <f t="shared" si="219"/>
        <v xml:space="preserve"> </v>
      </c>
      <c r="J969" s="8" t="str">
        <f t="shared" si="220"/>
        <v xml:space="preserve"> </v>
      </c>
      <c r="K969" s="9" t="s">
        <v>1825</v>
      </c>
      <c r="L969" s="11" t="s">
        <v>1826</v>
      </c>
      <c r="M969" s="9" t="s">
        <v>1827</v>
      </c>
      <c r="N969" s="10" t="str">
        <f t="shared" si="223"/>
        <v>07 DEPT OF TRANSPORTATION &amp; DEVELOPMENT / 276 ENGINEERING AND OPERATIONS</v>
      </c>
      <c r="O969" s="17">
        <v>709014</v>
      </c>
      <c r="P969" s="9" t="s">
        <v>786</v>
      </c>
      <c r="Q969" s="11" t="s">
        <v>781</v>
      </c>
      <c r="R969" s="12">
        <v>5.92</v>
      </c>
      <c r="S969" s="9" t="s">
        <v>3384</v>
      </c>
      <c r="T969" s="10" t="str">
        <f t="shared" si="221"/>
        <v>Tourist Center-----Continue as is-----WE HAVE NO ACTUAL DOCUMENTS ON FILE TO CONFIRM THE COMPUTER DATA.</v>
      </c>
      <c r="U969" s="13" t="s">
        <v>1500</v>
      </c>
      <c r="V969" s="13" t="s">
        <v>1625</v>
      </c>
      <c r="W969" s="9" t="s">
        <v>3385</v>
      </c>
    </row>
    <row r="970" spans="1:23" ht="36" customHeight="1" x14ac:dyDescent="0.2">
      <c r="A970" s="17">
        <v>709017</v>
      </c>
      <c r="B970" s="5" t="s">
        <v>1809</v>
      </c>
      <c r="C970" s="6" t="str">
        <f t="shared" si="222"/>
        <v>S</v>
      </c>
      <c r="D970" s="5" t="s">
        <v>3852</v>
      </c>
      <c r="E970" s="5" t="s">
        <v>1028</v>
      </c>
      <c r="F970" s="7" t="str">
        <f t="shared" si="216"/>
        <v xml:space="preserve">   </v>
      </c>
      <c r="G970" s="8" t="str">
        <f t="shared" si="217"/>
        <v xml:space="preserve"> </v>
      </c>
      <c r="H970" s="8" t="str">
        <f t="shared" si="218"/>
        <v xml:space="preserve"> </v>
      </c>
      <c r="I970" s="8" t="str">
        <f t="shared" si="219"/>
        <v xml:space="preserve"> </v>
      </c>
      <c r="J970" s="8" t="str">
        <f t="shared" si="220"/>
        <v xml:space="preserve"> </v>
      </c>
      <c r="K970" s="9" t="s">
        <v>1856</v>
      </c>
      <c r="L970" s="11" t="s">
        <v>1857</v>
      </c>
      <c r="M970" s="9" t="s">
        <v>1858</v>
      </c>
      <c r="N970" s="10" t="str">
        <f t="shared" si="223"/>
        <v>01 EXECUTIVE DEPARTMENT / 107 DIVISION OF ADMINISTRATION</v>
      </c>
      <c r="O970" s="17">
        <v>709017</v>
      </c>
      <c r="P970" s="9" t="s">
        <v>787</v>
      </c>
      <c r="Q970" s="11" t="s">
        <v>781</v>
      </c>
      <c r="R970" s="12">
        <v>8.94</v>
      </c>
      <c r="S970" s="9" t="s">
        <v>3386</v>
      </c>
      <c r="T970" s="10" t="str">
        <f t="shared" si="221"/>
        <v>Office buildings (Mary Allen and Jordan Street) housing various tenant agencies-----Continue to provide office space and possible sale for relocation of tenants to the downtown Shreveport area-----INCLUDES OFFICE OF CONSERVATION AND PARKING LOT.</v>
      </c>
      <c r="U970" s="13" t="s">
        <v>1654</v>
      </c>
      <c r="V970" s="13" t="s">
        <v>1655</v>
      </c>
      <c r="W970" s="9" t="s">
        <v>3387</v>
      </c>
    </row>
    <row r="971" spans="1:23" ht="36" customHeight="1" x14ac:dyDescent="0.2">
      <c r="A971" s="17">
        <v>709018</v>
      </c>
      <c r="B971" s="5" t="s">
        <v>1809</v>
      </c>
      <c r="C971" s="6" t="str">
        <f t="shared" si="222"/>
        <v>S</v>
      </c>
      <c r="D971" s="5" t="s">
        <v>3852</v>
      </c>
      <c r="E971" s="5" t="s">
        <v>1028</v>
      </c>
      <c r="F971" s="7" t="str">
        <f t="shared" si="216"/>
        <v xml:space="preserve">   </v>
      </c>
      <c r="G971" s="8" t="str">
        <f t="shared" si="217"/>
        <v xml:space="preserve"> </v>
      </c>
      <c r="H971" s="8" t="str">
        <f t="shared" si="218"/>
        <v xml:space="preserve"> </v>
      </c>
      <c r="I971" s="8" t="str">
        <f t="shared" si="219"/>
        <v xml:space="preserve"> </v>
      </c>
      <c r="J971" s="8" t="str">
        <f t="shared" si="220"/>
        <v xml:space="preserve"> </v>
      </c>
      <c r="K971" s="9" t="s">
        <v>1808</v>
      </c>
      <c r="L971" s="11" t="s">
        <v>1867</v>
      </c>
      <c r="M971" s="9" t="s">
        <v>1868</v>
      </c>
      <c r="N971" s="10" t="str">
        <f t="shared" si="223"/>
        <v>08B PUBLIC SAFETY SERVICES / 419 OFFICE OF STATE POLICE</v>
      </c>
      <c r="O971" s="17">
        <v>709018</v>
      </c>
      <c r="P971" s="9" t="s">
        <v>788</v>
      </c>
      <c r="Q971" s="11" t="s">
        <v>781</v>
      </c>
      <c r="R971" s="12">
        <v>11.4</v>
      </c>
      <c r="S971" s="9" t="s">
        <v>3388</v>
      </c>
      <c r="T971" s="10" t="str">
        <f t="shared" si="221"/>
        <v>Belongs to LaSP-----Remove from list-----PIT SCALES COSTS $357,860</v>
      </c>
      <c r="U971" s="13" t="s">
        <v>1656</v>
      </c>
      <c r="V971" s="13" t="s">
        <v>1627</v>
      </c>
      <c r="W971" s="9" t="s">
        <v>3389</v>
      </c>
    </row>
    <row r="972" spans="1:23" ht="36" customHeight="1" x14ac:dyDescent="0.2">
      <c r="A972" s="17">
        <v>709022</v>
      </c>
      <c r="B972" s="5" t="s">
        <v>1809</v>
      </c>
      <c r="C972" s="6" t="str">
        <f t="shared" si="222"/>
        <v>S</v>
      </c>
      <c r="D972" s="5" t="s">
        <v>3852</v>
      </c>
      <c r="E972" s="5" t="s">
        <v>1028</v>
      </c>
      <c r="F972" s="7" t="str">
        <f t="shared" si="216"/>
        <v xml:space="preserve">   </v>
      </c>
      <c r="G972" s="8" t="str">
        <f t="shared" si="217"/>
        <v xml:space="preserve"> </v>
      </c>
      <c r="H972" s="8" t="str">
        <f t="shared" si="218"/>
        <v xml:space="preserve"> </v>
      </c>
      <c r="I972" s="8" t="str">
        <f t="shared" si="219"/>
        <v xml:space="preserve"> </v>
      </c>
      <c r="J972" s="8" t="str">
        <f t="shared" si="220"/>
        <v xml:space="preserve"> </v>
      </c>
      <c r="K972" s="9" t="s">
        <v>2151</v>
      </c>
      <c r="L972" s="11" t="s">
        <v>2152</v>
      </c>
      <c r="M972" s="9" t="s">
        <v>2153</v>
      </c>
      <c r="N972" s="10" t="str">
        <f t="shared" si="223"/>
        <v>04A DEPT OF STATE / 139 SECRETARY OF STATE</v>
      </c>
      <c r="O972" s="17">
        <v>709022</v>
      </c>
      <c r="P972" s="9" t="s">
        <v>789</v>
      </c>
      <c r="Q972" s="11" t="s">
        <v>781</v>
      </c>
      <c r="R972" s="12">
        <v>6.64</v>
      </c>
      <c r="S972" s="9" t="s">
        <v>3390</v>
      </c>
      <c r="T972" s="10" t="str">
        <f t="shared" si="221"/>
        <v>Public museum; exhibitions; educational facility; public and private events; facility rentals; rental of excess land for agricul-----Continued use in its current capacity; Development of new archive building to safeguard collections for LSEM and others; Develop-----</v>
      </c>
      <c r="U972" s="13" t="s">
        <v>1657</v>
      </c>
      <c r="V972" s="13" t="s">
        <v>1658</v>
      </c>
    </row>
    <row r="973" spans="1:23" ht="36" customHeight="1" x14ac:dyDescent="0.2">
      <c r="A973" s="17">
        <v>709025</v>
      </c>
      <c r="B973" s="5" t="s">
        <v>1809</v>
      </c>
      <c r="C973" s="6" t="str">
        <f t="shared" si="222"/>
        <v>S</v>
      </c>
      <c r="D973" s="5" t="s">
        <v>3852</v>
      </c>
      <c r="E973" s="5" t="s">
        <v>1028</v>
      </c>
      <c r="F973" s="7" t="str">
        <f t="shared" ref="F973:F1028" si="224">CONCATENATE(H973,I973,J973)</f>
        <v xml:space="preserve">   </v>
      </c>
      <c r="G973" s="8" t="str">
        <f t="shared" ref="G973:G1028" si="225">IFERROR(IF(SEARCH("*SELL*",V973,1),"S")," ")</f>
        <v xml:space="preserve"> </v>
      </c>
      <c r="H973" s="8" t="str">
        <f t="shared" ref="H973:H1028" si="226">IFERROR(IF(SEARCH("*RECREAT*",T973,1),"R")," ")</f>
        <v xml:space="preserve"> </v>
      </c>
      <c r="I973" s="8" t="str">
        <f t="shared" ref="I973:I1028" si="227">IFERROR(IF(SEARCH("*TIMBER*",T973,1),"T")," ")</f>
        <v xml:space="preserve"> </v>
      </c>
      <c r="J973" s="8" t="str">
        <f t="shared" ref="J973:J1028" si="228">IFERROR(IF(SEARCH("*LEAS*",T973,1),"L")," ")</f>
        <v xml:space="preserve"> </v>
      </c>
      <c r="K973" s="9" t="s">
        <v>1810</v>
      </c>
      <c r="L973" s="11" t="s">
        <v>1911</v>
      </c>
      <c r="M973" s="9" t="s">
        <v>1912</v>
      </c>
      <c r="N973" s="10" t="str">
        <f t="shared" si="223"/>
        <v>19A HIGHER EDUCATION / 615 SOUTHERN UNIV-BD OF SUPERVISOR</v>
      </c>
      <c r="O973" s="17">
        <v>709025</v>
      </c>
      <c r="P973" s="9" t="s">
        <v>790</v>
      </c>
      <c r="Q973" s="11" t="s">
        <v>781</v>
      </c>
      <c r="R973" s="12">
        <v>103.83</v>
      </c>
      <c r="S973" s="9" t="s">
        <v>3391</v>
      </c>
      <c r="T973" s="10" t="str">
        <f t="shared" ref="T973:T1028" si="229">CONCATENATE(U973,"-----",V973,"-----",W973)</f>
        <v>----------</v>
      </c>
      <c r="U973" s="13" t="s">
        <v>1028</v>
      </c>
      <c r="V973" s="13" t="s">
        <v>1028</v>
      </c>
    </row>
    <row r="974" spans="1:23" ht="36" customHeight="1" x14ac:dyDescent="0.2">
      <c r="A974" s="17">
        <v>709026</v>
      </c>
      <c r="B974" s="5" t="s">
        <v>1809</v>
      </c>
      <c r="C974" s="6" t="str">
        <f t="shared" si="222"/>
        <v>S</v>
      </c>
      <c r="D974" s="5" t="s">
        <v>3852</v>
      </c>
      <c r="E974" s="5" t="s">
        <v>1028</v>
      </c>
      <c r="F974" s="7" t="str">
        <f t="shared" si="224"/>
        <v xml:space="preserve">   </v>
      </c>
      <c r="G974" s="8" t="str">
        <f t="shared" si="225"/>
        <v xml:space="preserve"> </v>
      </c>
      <c r="H974" s="8" t="str">
        <f t="shared" si="226"/>
        <v xml:space="preserve"> </v>
      </c>
      <c r="I974" s="8" t="str">
        <f t="shared" si="227"/>
        <v xml:space="preserve"> </v>
      </c>
      <c r="J974" s="8" t="str">
        <f t="shared" si="228"/>
        <v xml:space="preserve"> </v>
      </c>
      <c r="K974" s="9" t="s">
        <v>1810</v>
      </c>
      <c r="L974" s="11" t="s">
        <v>1850</v>
      </c>
      <c r="M974" s="9" t="s">
        <v>1851</v>
      </c>
      <c r="N974" s="10" t="str">
        <f t="shared" si="223"/>
        <v>19A HIGHER EDUCATION / 600 LSU BOARD OF SUPERVISORS</v>
      </c>
      <c r="O974" s="17">
        <v>709026</v>
      </c>
      <c r="P974" s="9" t="s">
        <v>791</v>
      </c>
      <c r="Q974" s="11" t="s">
        <v>781</v>
      </c>
      <c r="R974" s="12">
        <v>99.96</v>
      </c>
      <c r="S974" s="9" t="s">
        <v>3392</v>
      </c>
      <c r="T974" s="10" t="str">
        <f t="shared" si="229"/>
        <v>Research-----Research-----SITE LOCATED IN COMMUNITY OF ROBSON - SOUTHEAST OF SHREVEPORT.</v>
      </c>
      <c r="U974" s="13" t="s">
        <v>1184</v>
      </c>
      <c r="V974" s="13" t="s">
        <v>1184</v>
      </c>
      <c r="W974" s="9" t="s">
        <v>3393</v>
      </c>
    </row>
    <row r="975" spans="1:23" ht="36" customHeight="1" x14ac:dyDescent="0.2">
      <c r="A975" s="17">
        <v>709027</v>
      </c>
      <c r="B975" s="5" t="s">
        <v>1809</v>
      </c>
      <c r="C975" s="6" t="str">
        <f t="shared" si="222"/>
        <v>S</v>
      </c>
      <c r="D975" s="5" t="s">
        <v>3852</v>
      </c>
      <c r="E975" s="5" t="s">
        <v>1028</v>
      </c>
      <c r="F975" s="7" t="str">
        <f t="shared" si="224"/>
        <v xml:space="preserve">   </v>
      </c>
      <c r="G975" s="8" t="str">
        <f t="shared" si="225"/>
        <v xml:space="preserve"> </v>
      </c>
      <c r="H975" s="8" t="str">
        <f t="shared" si="226"/>
        <v xml:space="preserve"> </v>
      </c>
      <c r="I975" s="8" t="str">
        <f t="shared" si="227"/>
        <v xml:space="preserve"> </v>
      </c>
      <c r="J975" s="8" t="str">
        <f t="shared" si="228"/>
        <v xml:space="preserve"> </v>
      </c>
      <c r="K975" s="9" t="s">
        <v>1810</v>
      </c>
      <c r="L975" s="11" t="s">
        <v>1850</v>
      </c>
      <c r="M975" s="9" t="s">
        <v>1851</v>
      </c>
      <c r="N975" s="10" t="str">
        <f t="shared" si="223"/>
        <v>19A HIGHER EDUCATION / 600 LSU BOARD OF SUPERVISORS</v>
      </c>
      <c r="O975" s="17">
        <v>709027</v>
      </c>
      <c r="P975" s="9" t="s">
        <v>792</v>
      </c>
      <c r="Q975" s="11" t="s">
        <v>781</v>
      </c>
      <c r="R975" s="12">
        <v>5.23</v>
      </c>
      <c r="S975" s="9" t="s">
        <v>3394</v>
      </c>
      <c r="T975" s="10" t="str">
        <f t="shared" si="229"/>
        <v>Vacant Lot----------THIS SITE IS VACANT. ALL BLDGS HAVE BEEN TORN DOWN PER ORM/LP.</v>
      </c>
      <c r="U975" s="13" t="s">
        <v>1365</v>
      </c>
      <c r="V975" s="13" t="s">
        <v>1028</v>
      </c>
      <c r="W975" s="9" t="s">
        <v>3395</v>
      </c>
    </row>
    <row r="976" spans="1:23" ht="36" customHeight="1" x14ac:dyDescent="0.2">
      <c r="A976" s="17">
        <v>709029</v>
      </c>
      <c r="B976" s="5" t="s">
        <v>1809</v>
      </c>
      <c r="C976" s="6" t="str">
        <f t="shared" ref="C976:C1032" si="230">IF(CONCATENATE(D976,E976)="SL","M",CONCATENATE(D976,E976))</f>
        <v>S</v>
      </c>
      <c r="D976" s="5" t="s">
        <v>3852</v>
      </c>
      <c r="E976" s="5" t="s">
        <v>1028</v>
      </c>
      <c r="F976" s="7" t="str">
        <f t="shared" si="224"/>
        <v xml:space="preserve">   </v>
      </c>
      <c r="G976" s="8" t="str">
        <f t="shared" si="225"/>
        <v xml:space="preserve"> </v>
      </c>
      <c r="H976" s="8" t="str">
        <f t="shared" si="226"/>
        <v xml:space="preserve"> </v>
      </c>
      <c r="I976" s="8" t="str">
        <f t="shared" si="227"/>
        <v xml:space="preserve"> </v>
      </c>
      <c r="J976" s="8" t="str">
        <f t="shared" si="228"/>
        <v xml:space="preserve"> </v>
      </c>
      <c r="K976" s="9" t="s">
        <v>1825</v>
      </c>
      <c r="L976" s="11" t="s">
        <v>1826</v>
      </c>
      <c r="M976" s="9" t="s">
        <v>1827</v>
      </c>
      <c r="N976" s="10" t="str">
        <f t="shared" ref="N976:N1032" si="231">CONCATENATE(K976," / ",L976," ",M976)</f>
        <v>07 DEPT OF TRANSPORTATION &amp; DEVELOPMENT / 276 ENGINEERING AND OPERATIONS</v>
      </c>
      <c r="O976" s="17">
        <v>709029</v>
      </c>
      <c r="P976" s="9" t="s">
        <v>793</v>
      </c>
      <c r="Q976" s="11" t="s">
        <v>781</v>
      </c>
      <c r="R976" s="12">
        <v>2</v>
      </c>
      <c r="S976" s="9" t="s">
        <v>3396</v>
      </c>
      <c r="T976" s="10" t="str">
        <f t="shared" si="229"/>
        <v>Maint Yard-----Continue as is-----</v>
      </c>
      <c r="U976" s="13" t="s">
        <v>1624</v>
      </c>
      <c r="V976" s="13" t="s">
        <v>1625</v>
      </c>
    </row>
    <row r="977" spans="1:23" ht="36" customHeight="1" x14ac:dyDescent="0.2">
      <c r="A977" s="17">
        <v>709033</v>
      </c>
      <c r="B977" s="5" t="s">
        <v>1809</v>
      </c>
      <c r="C977" s="6" t="str">
        <f t="shared" si="230"/>
        <v>S</v>
      </c>
      <c r="D977" s="5" t="s">
        <v>3852</v>
      </c>
      <c r="E977" s="5" t="s">
        <v>1028</v>
      </c>
      <c r="F977" s="7" t="str">
        <f t="shared" si="224"/>
        <v xml:space="preserve">   </v>
      </c>
      <c r="G977" s="8" t="str">
        <f t="shared" si="225"/>
        <v xml:space="preserve"> </v>
      </c>
      <c r="H977" s="8" t="str">
        <f t="shared" si="226"/>
        <v xml:space="preserve"> </v>
      </c>
      <c r="I977" s="8" t="str">
        <f t="shared" si="227"/>
        <v xml:space="preserve"> </v>
      </c>
      <c r="J977" s="8" t="str">
        <f t="shared" si="228"/>
        <v xml:space="preserve"> </v>
      </c>
      <c r="K977" s="9" t="s">
        <v>2096</v>
      </c>
      <c r="L977" s="11" t="s">
        <v>2082</v>
      </c>
      <c r="M977" s="9" t="s">
        <v>2083</v>
      </c>
      <c r="N977" s="10" t="str">
        <f t="shared" si="231"/>
        <v>04G DEPT OF AGRICULTURE &amp; FORESTRY / 160 AGRICULTURE AND FORESTRY</v>
      </c>
      <c r="O977" s="17">
        <v>709033</v>
      </c>
      <c r="P977" s="9" t="s">
        <v>794</v>
      </c>
      <c r="Q977" s="11" t="s">
        <v>781</v>
      </c>
      <c r="R977" s="12">
        <v>0.21</v>
      </c>
      <c r="S977" s="9" t="s">
        <v>3397</v>
      </c>
      <c r="T977" s="10" t="str">
        <f t="shared" si="229"/>
        <v>----------</v>
      </c>
      <c r="U977" s="13" t="s">
        <v>1028</v>
      </c>
      <c r="V977" s="13" t="s">
        <v>1028</v>
      </c>
    </row>
    <row r="978" spans="1:23" ht="36" customHeight="1" x14ac:dyDescent="0.2">
      <c r="A978" s="17">
        <v>709035</v>
      </c>
      <c r="B978" s="5" t="s">
        <v>1809</v>
      </c>
      <c r="C978" s="6" t="str">
        <f t="shared" si="230"/>
        <v>L</v>
      </c>
      <c r="D978" s="5" t="s">
        <v>1028</v>
      </c>
      <c r="E978" s="5" t="s">
        <v>3850</v>
      </c>
      <c r="F978" s="7" t="str">
        <f t="shared" si="224"/>
        <v xml:space="preserve">   </v>
      </c>
      <c r="G978" s="8" t="str">
        <f t="shared" si="225"/>
        <v xml:space="preserve"> </v>
      </c>
      <c r="H978" s="8" t="str">
        <f t="shared" si="226"/>
        <v xml:space="preserve"> </v>
      </c>
      <c r="I978" s="8" t="str">
        <f t="shared" si="227"/>
        <v xml:space="preserve"> </v>
      </c>
      <c r="J978" s="8" t="str">
        <f t="shared" si="228"/>
        <v xml:space="preserve"> </v>
      </c>
      <c r="K978" s="9" t="s">
        <v>1810</v>
      </c>
      <c r="L978" s="11">
        <v>600</v>
      </c>
      <c r="M978" s="9" t="s">
        <v>1851</v>
      </c>
      <c r="N978" s="10" t="str">
        <f t="shared" si="231"/>
        <v>19A HIGHER EDUCATION / 600 LSU BOARD OF SUPERVISORS</v>
      </c>
      <c r="O978" s="17">
        <v>709035</v>
      </c>
      <c r="P978" s="9" t="s">
        <v>795</v>
      </c>
      <c r="Q978" s="11" t="s">
        <v>781</v>
      </c>
      <c r="R978" s="12">
        <v>61.38</v>
      </c>
      <c r="S978" s="9" t="s">
        <v>3398</v>
      </c>
      <c r="T978" s="10" t="str">
        <f t="shared" si="229"/>
        <v>Public Hospital and Medical School-----Public Hospital and Medical School-----INCLUDES LSU MEDICAL SCHOOL, EYE CLINIC, AND COMPUTER CENTER. (SEE S.C. 7-09-073 FOR LINWOOD APARTMENTS)</v>
      </c>
      <c r="U978" s="13" t="s">
        <v>1659</v>
      </c>
      <c r="V978" s="13" t="s">
        <v>1659</v>
      </c>
      <c r="W978" s="9" t="s">
        <v>3399</v>
      </c>
    </row>
    <row r="979" spans="1:23" ht="36" customHeight="1" x14ac:dyDescent="0.2">
      <c r="A979" s="17">
        <v>709036</v>
      </c>
      <c r="B979" s="5" t="s">
        <v>1809</v>
      </c>
      <c r="C979" s="6" t="str">
        <f t="shared" si="230"/>
        <v>S</v>
      </c>
      <c r="D979" s="5" t="s">
        <v>3852</v>
      </c>
      <c r="E979" s="5" t="s">
        <v>1028</v>
      </c>
      <c r="F979" s="7" t="str">
        <f t="shared" si="224"/>
        <v xml:space="preserve">   </v>
      </c>
      <c r="G979" s="8" t="str">
        <f t="shared" si="225"/>
        <v xml:space="preserve"> </v>
      </c>
      <c r="H979" s="8" t="str">
        <f t="shared" si="226"/>
        <v xml:space="preserve"> </v>
      </c>
      <c r="I979" s="8" t="str">
        <f t="shared" si="227"/>
        <v xml:space="preserve"> </v>
      </c>
      <c r="J979" s="8" t="str">
        <f t="shared" si="228"/>
        <v xml:space="preserve"> </v>
      </c>
      <c r="K979" s="9" t="s">
        <v>1810</v>
      </c>
      <c r="L979" s="11" t="s">
        <v>1850</v>
      </c>
      <c r="M979" s="9" t="s">
        <v>1851</v>
      </c>
      <c r="N979" s="10" t="str">
        <f t="shared" si="231"/>
        <v>19A HIGHER EDUCATION / 600 LSU BOARD OF SUPERVISORS</v>
      </c>
      <c r="O979" s="17">
        <v>709036</v>
      </c>
      <c r="P979" s="9" t="s">
        <v>796</v>
      </c>
      <c r="Q979" s="11" t="s">
        <v>781</v>
      </c>
      <c r="R979" s="12">
        <v>308.95</v>
      </c>
      <c r="S979" s="9" t="s">
        <v>3400</v>
      </c>
      <c r="T979" s="10" t="str">
        <f t="shared" si="229"/>
        <v>Higher Education Campus----------</v>
      </c>
      <c r="U979" s="13" t="s">
        <v>1660</v>
      </c>
      <c r="V979" s="13" t="s">
        <v>1028</v>
      </c>
    </row>
    <row r="980" spans="1:23" ht="36" customHeight="1" x14ac:dyDescent="0.2">
      <c r="A980" s="17">
        <v>709040</v>
      </c>
      <c r="B980" s="5" t="s">
        <v>1809</v>
      </c>
      <c r="C980" s="6" t="str">
        <f t="shared" si="230"/>
        <v>L</v>
      </c>
      <c r="D980" s="5" t="s">
        <v>1028</v>
      </c>
      <c r="E980" s="5" t="s">
        <v>3850</v>
      </c>
      <c r="F980" s="7" t="str">
        <f t="shared" si="224"/>
        <v xml:space="preserve">  L</v>
      </c>
      <c r="G980" s="8" t="str">
        <f t="shared" si="225"/>
        <v xml:space="preserve"> </v>
      </c>
      <c r="H980" s="8" t="str">
        <f t="shared" si="226"/>
        <v xml:space="preserve"> </v>
      </c>
      <c r="I980" s="8" t="str">
        <f t="shared" si="227"/>
        <v xml:space="preserve"> </v>
      </c>
      <c r="J980" s="8" t="str">
        <f t="shared" si="228"/>
        <v>L</v>
      </c>
      <c r="K980" s="9" t="s">
        <v>1831</v>
      </c>
      <c r="L980" s="11">
        <v>513</v>
      </c>
      <c r="M980" s="9" t="s">
        <v>1895</v>
      </c>
      <c r="N980" s="10" t="str">
        <f t="shared" si="231"/>
        <v>16 DEPT OF WILDLIFE &amp; FISHERIES / 513 OFFICE OF WILDLIFE</v>
      </c>
      <c r="O980" s="17">
        <v>709040</v>
      </c>
      <c r="P980" s="9" t="s">
        <v>797</v>
      </c>
      <c r="Q980" s="11" t="s">
        <v>781</v>
      </c>
      <c r="R980" s="12">
        <v>2571.39</v>
      </c>
      <c r="S980" s="9" t="s">
        <v>3401</v>
      </c>
      <c r="T980" s="10" t="str">
        <f t="shared" si="229"/>
        <v>WMA----------CADDO LEVEE BOARD AND USA/ARMY CORPS OF ENGINEERS LEASES LAND TO WLF.</v>
      </c>
      <c r="U980" s="13" t="s">
        <v>1141</v>
      </c>
      <c r="V980" s="13" t="s">
        <v>1028</v>
      </c>
      <c r="W980" s="9" t="s">
        <v>3402</v>
      </c>
    </row>
    <row r="981" spans="1:23" ht="36" customHeight="1" x14ac:dyDescent="0.2">
      <c r="A981" s="17">
        <v>709041</v>
      </c>
      <c r="B981" s="5" t="s">
        <v>1809</v>
      </c>
      <c r="C981" s="6" t="str">
        <f t="shared" si="230"/>
        <v>S</v>
      </c>
      <c r="D981" s="5" t="s">
        <v>3852</v>
      </c>
      <c r="E981" s="5" t="s">
        <v>1028</v>
      </c>
      <c r="F981" s="7" t="str">
        <f t="shared" si="224"/>
        <v xml:space="preserve">  L</v>
      </c>
      <c r="G981" s="8" t="str">
        <f t="shared" si="225"/>
        <v xml:space="preserve"> </v>
      </c>
      <c r="H981" s="8" t="str">
        <f t="shared" si="226"/>
        <v xml:space="preserve"> </v>
      </c>
      <c r="I981" s="8" t="str">
        <f t="shared" si="227"/>
        <v xml:space="preserve"> </v>
      </c>
      <c r="J981" s="8" t="str">
        <f t="shared" si="228"/>
        <v>L</v>
      </c>
      <c r="K981" s="9" t="s">
        <v>1821</v>
      </c>
      <c r="L981" s="11" t="s">
        <v>1822</v>
      </c>
      <c r="M981" s="9" t="s">
        <v>1823</v>
      </c>
      <c r="N981" s="10" t="str">
        <f t="shared" si="231"/>
        <v>06 DEPT OF CULTURE, RECREATION &amp; TOURISM / 264 OFFICE OF STATE PARKS</v>
      </c>
      <c r="O981" s="17">
        <v>709041</v>
      </c>
      <c r="P981" s="9" t="s">
        <v>798</v>
      </c>
      <c r="Q981" s="11" t="s">
        <v>781</v>
      </c>
      <c r="R981" s="12">
        <v>231.25</v>
      </c>
      <c r="S981" s="9" t="s">
        <v>3403</v>
      </c>
      <c r="T981" s="10" t="str">
        <f t="shared" si="229"/>
        <v>Leased For City Park-----Leased For City Park-----SEE S.C. 7-08-017 FOR BOSSIER PARISH PORTION. STATE OWNS 5/8% INTEREST, CITY OWNS 3/8% INTEREST AND HAS ADMIN/MANAGE/CONTROL OF</v>
      </c>
      <c r="U981" s="13" t="s">
        <v>1636</v>
      </c>
      <c r="V981" s="13" t="s">
        <v>1636</v>
      </c>
      <c r="W981" s="9" t="s">
        <v>3404</v>
      </c>
    </row>
    <row r="982" spans="1:23" ht="36" customHeight="1" x14ac:dyDescent="0.2">
      <c r="A982" s="17">
        <v>709045</v>
      </c>
      <c r="B982" s="5" t="s">
        <v>1809</v>
      </c>
      <c r="C982" s="6" t="str">
        <f t="shared" si="230"/>
        <v>S</v>
      </c>
      <c r="D982" s="5" t="s">
        <v>3852</v>
      </c>
      <c r="E982" s="5" t="s">
        <v>1028</v>
      </c>
      <c r="F982" s="7" t="str">
        <f t="shared" si="224"/>
        <v xml:space="preserve">   </v>
      </c>
      <c r="G982" s="8" t="str">
        <f t="shared" si="225"/>
        <v xml:space="preserve"> </v>
      </c>
      <c r="H982" s="8" t="str">
        <f t="shared" si="226"/>
        <v xml:space="preserve"> </v>
      </c>
      <c r="I982" s="8" t="str">
        <f t="shared" si="227"/>
        <v xml:space="preserve"> </v>
      </c>
      <c r="J982" s="8" t="str">
        <f t="shared" si="228"/>
        <v xml:space="preserve"> </v>
      </c>
      <c r="K982" s="9" t="s">
        <v>2168</v>
      </c>
      <c r="L982" s="11" t="s">
        <v>2169</v>
      </c>
      <c r="M982" s="9" t="s">
        <v>2170</v>
      </c>
      <c r="N982" s="10" t="str">
        <f t="shared" si="231"/>
        <v>14 LOUISIANA WORKFORCE COMMISSION / 474 LWC-WORKFORCE SUPPORT/TRAINING</v>
      </c>
      <c r="O982" s="17">
        <v>709045</v>
      </c>
      <c r="P982" s="9" t="s">
        <v>799</v>
      </c>
      <c r="Q982" s="11" t="s">
        <v>781</v>
      </c>
      <c r="R982" s="12">
        <v>3.33</v>
      </c>
      <c r="S982" s="9" t="s">
        <v>3405</v>
      </c>
      <c r="T982" s="10" t="str">
        <f t="shared" si="229"/>
        <v>----------DEPT OF LABOR PURCHASED THIS LOT IN 1981 AT AN ADVERTISED PUBLIC SHERIFF 'S AUCTION - SEE DOC 5.</v>
      </c>
      <c r="U982" s="13" t="s">
        <v>1028</v>
      </c>
      <c r="V982" s="13" t="s">
        <v>1028</v>
      </c>
      <c r="W982" s="9" t="s">
        <v>3406</v>
      </c>
    </row>
    <row r="983" spans="1:23" ht="36" customHeight="1" x14ac:dyDescent="0.2">
      <c r="A983" s="17">
        <v>709052</v>
      </c>
      <c r="B983" s="5" t="s">
        <v>1809</v>
      </c>
      <c r="C983" s="6" t="str">
        <f t="shared" si="230"/>
        <v>S</v>
      </c>
      <c r="D983" s="5" t="s">
        <v>3852</v>
      </c>
      <c r="E983" s="5" t="s">
        <v>1028</v>
      </c>
      <c r="F983" s="7" t="str">
        <f t="shared" si="224"/>
        <v xml:space="preserve">   </v>
      </c>
      <c r="G983" s="8" t="str">
        <f t="shared" si="225"/>
        <v>S</v>
      </c>
      <c r="H983" s="8" t="str">
        <f t="shared" si="226"/>
        <v xml:space="preserve"> </v>
      </c>
      <c r="I983" s="8" t="str">
        <f t="shared" si="227"/>
        <v xml:space="preserve"> </v>
      </c>
      <c r="J983" s="8" t="str">
        <f t="shared" si="228"/>
        <v xml:space="preserve"> </v>
      </c>
      <c r="K983" s="9" t="s">
        <v>1856</v>
      </c>
      <c r="L983" s="11" t="s">
        <v>1857</v>
      </c>
      <c r="M983" s="9" t="s">
        <v>1858</v>
      </c>
      <c r="N983" s="10" t="str">
        <f t="shared" si="231"/>
        <v>01 EXECUTIVE DEPARTMENT / 107 DIVISION OF ADMINISTRATION</v>
      </c>
      <c r="O983" s="17">
        <v>709052</v>
      </c>
      <c r="P983" s="9" t="s">
        <v>561</v>
      </c>
      <c r="Q983" s="11" t="s">
        <v>781</v>
      </c>
      <c r="R983" s="12">
        <v>8.1199999999999992</v>
      </c>
      <c r="S983" s="9" t="s">
        <v>3407</v>
      </c>
      <c r="T983" s="10" t="str">
        <f t="shared" si="229"/>
        <v>{TF#149.100}  BEING CLAIMED BY ADJACENT LANDOWNERS-----SELL-----STATE TRACT BOOK 1 PAGE 89 &amp; 90 - OLD BED OF CROSS LAKE.</v>
      </c>
      <c r="U983" s="13" t="s">
        <v>1661</v>
      </c>
      <c r="V983" s="13" t="s">
        <v>1167</v>
      </c>
      <c r="W983" s="9" t="s">
        <v>3408</v>
      </c>
    </row>
    <row r="984" spans="1:23" ht="36" customHeight="1" x14ac:dyDescent="0.2">
      <c r="A984" s="17">
        <v>709053</v>
      </c>
      <c r="B984" s="5" t="s">
        <v>1809</v>
      </c>
      <c r="C984" s="6" t="str">
        <f t="shared" si="230"/>
        <v>S</v>
      </c>
      <c r="D984" s="5" t="s">
        <v>3852</v>
      </c>
      <c r="E984" s="5" t="s">
        <v>1028</v>
      </c>
      <c r="F984" s="7" t="str">
        <f t="shared" si="224"/>
        <v xml:space="preserve">R  </v>
      </c>
      <c r="G984" s="8" t="str">
        <f t="shared" si="225"/>
        <v>S</v>
      </c>
      <c r="H984" s="8" t="str">
        <f t="shared" si="226"/>
        <v>R</v>
      </c>
      <c r="I984" s="8" t="str">
        <f t="shared" si="227"/>
        <v xml:space="preserve"> </v>
      </c>
      <c r="J984" s="8" t="str">
        <f t="shared" si="228"/>
        <v xml:space="preserve"> </v>
      </c>
      <c r="K984" s="9" t="s">
        <v>1856</v>
      </c>
      <c r="L984" s="11" t="s">
        <v>1857</v>
      </c>
      <c r="M984" s="9" t="s">
        <v>1858</v>
      </c>
      <c r="N984" s="10" t="str">
        <f t="shared" si="231"/>
        <v>01 EXECUTIVE DEPARTMENT / 107 DIVISION OF ADMINISTRATION</v>
      </c>
      <c r="O984" s="17">
        <v>709053</v>
      </c>
      <c r="P984" s="9" t="s">
        <v>561</v>
      </c>
      <c r="Q984" s="11" t="s">
        <v>781</v>
      </c>
      <c r="R984" s="12">
        <v>120</v>
      </c>
      <c r="S984" s="9" t="s">
        <v>3409</v>
      </c>
      <c r="T984" s="10" t="str">
        <f t="shared" si="229"/>
        <v>{TF#157.500}  NUMEROUS WELLS - PUBLIC RECREATION-----SELL-----SITES 7-09-054, 7-09-055 &amp; 7-09-056 HAVE BEEN COMBINED WITH THIS SITE 7- 09-053.</v>
      </c>
      <c r="U984" s="13" t="s">
        <v>1662</v>
      </c>
      <c r="V984" s="13" t="s">
        <v>1167</v>
      </c>
      <c r="W984" s="9" t="s">
        <v>3410</v>
      </c>
    </row>
    <row r="985" spans="1:23" ht="36" customHeight="1" x14ac:dyDescent="0.2">
      <c r="A985" s="17">
        <v>709057</v>
      </c>
      <c r="B985" s="5" t="s">
        <v>1809</v>
      </c>
      <c r="C985" s="6" t="str">
        <f t="shared" si="230"/>
        <v>S</v>
      </c>
      <c r="D985" s="5" t="s">
        <v>3852</v>
      </c>
      <c r="E985" s="5" t="s">
        <v>1028</v>
      </c>
      <c r="F985" s="7" t="str">
        <f t="shared" si="224"/>
        <v>R L</v>
      </c>
      <c r="G985" s="8" t="str">
        <f t="shared" si="225"/>
        <v xml:space="preserve"> </v>
      </c>
      <c r="H985" s="8" t="str">
        <f t="shared" si="226"/>
        <v>R</v>
      </c>
      <c r="I985" s="8" t="str">
        <f t="shared" si="227"/>
        <v xml:space="preserve"> </v>
      </c>
      <c r="J985" s="8" t="str">
        <f t="shared" si="228"/>
        <v>L</v>
      </c>
      <c r="K985" s="9" t="s">
        <v>1856</v>
      </c>
      <c r="L985" s="11" t="s">
        <v>1857</v>
      </c>
      <c r="M985" s="9" t="s">
        <v>1858</v>
      </c>
      <c r="N985" s="10" t="str">
        <f t="shared" si="231"/>
        <v>01 EXECUTIVE DEPARTMENT / 107 DIVISION OF ADMINISTRATION</v>
      </c>
      <c r="O985" s="17">
        <v>709057</v>
      </c>
      <c r="P985" s="9" t="s">
        <v>561</v>
      </c>
      <c r="Q985" s="11" t="s">
        <v>781</v>
      </c>
      <c r="R985" s="12">
        <v>274.726</v>
      </c>
      <c r="S985" s="9" t="s">
        <v>3411</v>
      </c>
      <c r="T985" s="10" t="str">
        <f t="shared" si="229"/>
        <v>{TF#157.400}  JAMES BAYOU CSA LOT# 10 - PUBLIC RECREATION - NUMEROUS WELLS.-----PUBLIC RECREATION &amp; CAMPSITE LEASE-----SITES 7-09-058 THRU 7-09-063 HAVE BEEN COMBINED WITH THIS SITE 7-09-057.</v>
      </c>
      <c r="U985" s="13" t="s">
        <v>1663</v>
      </c>
      <c r="V985" s="13" t="s">
        <v>1664</v>
      </c>
      <c r="W985" s="9" t="s">
        <v>3412</v>
      </c>
    </row>
    <row r="986" spans="1:23" ht="36" customHeight="1" x14ac:dyDescent="0.2">
      <c r="A986" s="17">
        <v>709064</v>
      </c>
      <c r="B986" s="5" t="s">
        <v>1809</v>
      </c>
      <c r="C986" s="6" t="str">
        <f t="shared" si="230"/>
        <v>S</v>
      </c>
      <c r="D986" s="5" t="s">
        <v>3852</v>
      </c>
      <c r="E986" s="5" t="s">
        <v>1028</v>
      </c>
      <c r="F986" s="7" t="str">
        <f t="shared" si="224"/>
        <v xml:space="preserve">RT </v>
      </c>
      <c r="G986" s="8" t="str">
        <f t="shared" si="225"/>
        <v>S</v>
      </c>
      <c r="H986" s="8" t="str">
        <f t="shared" si="226"/>
        <v>R</v>
      </c>
      <c r="I986" s="8" t="str">
        <f t="shared" si="227"/>
        <v>T</v>
      </c>
      <c r="J986" s="8" t="str">
        <f t="shared" si="228"/>
        <v xml:space="preserve"> </v>
      </c>
      <c r="K986" s="9" t="s">
        <v>1856</v>
      </c>
      <c r="L986" s="11" t="s">
        <v>1857</v>
      </c>
      <c r="M986" s="9" t="s">
        <v>1858</v>
      </c>
      <c r="N986" s="10" t="str">
        <f t="shared" si="231"/>
        <v>01 EXECUTIVE DEPARTMENT / 107 DIVISION OF ADMINISTRATION</v>
      </c>
      <c r="O986" s="17">
        <v>709064</v>
      </c>
      <c r="P986" s="9" t="s">
        <v>561</v>
      </c>
      <c r="Q986" s="11" t="s">
        <v>781</v>
      </c>
      <c r="R986" s="12">
        <v>120</v>
      </c>
      <c r="S986" s="9" t="s">
        <v>3413</v>
      </c>
      <c r="T986" s="10" t="str">
        <f t="shared" si="229"/>
        <v>{TF#157.360}  ON W/2 OF SW/4 PARCEL - JAMES BAYOU CSA LOT#09 - PUBLIC RECREATION - TIMBER PRODUCTION - NUMEROUS WELLS.  NW/4 OF-----SELL MARKETABLE TIMBER, CONTINUE TIMBER MANAGEMENT &amp; PUBLIC RECREATION-----S.C. 7-09-065 HAS BEEN COMBINED WITH THIS SITE.</v>
      </c>
      <c r="U986" s="13" t="s">
        <v>1665</v>
      </c>
      <c r="V986" s="13" t="s">
        <v>1666</v>
      </c>
      <c r="W986" s="9" t="s">
        <v>3414</v>
      </c>
    </row>
    <row r="987" spans="1:23" ht="36" customHeight="1" x14ac:dyDescent="0.2">
      <c r="A987" s="17">
        <v>709066</v>
      </c>
      <c r="B987" s="5" t="s">
        <v>1809</v>
      </c>
      <c r="C987" s="6" t="str">
        <f t="shared" si="230"/>
        <v>S</v>
      </c>
      <c r="D987" s="5" t="s">
        <v>3852</v>
      </c>
      <c r="E987" s="5" t="s">
        <v>1028</v>
      </c>
      <c r="F987" s="7" t="str">
        <f t="shared" si="224"/>
        <v xml:space="preserve">RT </v>
      </c>
      <c r="G987" s="8" t="str">
        <f t="shared" si="225"/>
        <v xml:space="preserve"> </v>
      </c>
      <c r="H987" s="8" t="str">
        <f t="shared" si="226"/>
        <v>R</v>
      </c>
      <c r="I987" s="8" t="str">
        <f t="shared" si="227"/>
        <v>T</v>
      </c>
      <c r="J987" s="8" t="str">
        <f t="shared" si="228"/>
        <v xml:space="preserve"> </v>
      </c>
      <c r="K987" s="9" t="s">
        <v>1856</v>
      </c>
      <c r="L987" s="11" t="s">
        <v>1857</v>
      </c>
      <c r="M987" s="9" t="s">
        <v>1858</v>
      </c>
      <c r="N987" s="10" t="str">
        <f t="shared" si="231"/>
        <v>01 EXECUTIVE DEPARTMENT / 107 DIVISION OF ADMINISTRATION</v>
      </c>
      <c r="O987" s="17">
        <v>709066</v>
      </c>
      <c r="P987" s="9" t="s">
        <v>561</v>
      </c>
      <c r="Q987" s="11" t="s">
        <v>781</v>
      </c>
      <c r="R987" s="12">
        <v>40</v>
      </c>
      <c r="S987" s="9" t="s">
        <v>3415</v>
      </c>
      <c r="T987" s="10" t="str">
        <f t="shared" si="229"/>
        <v>{TF#157.350}  TIMBER PRODUCTION / PUBLIC RECREATION;  3 WELLS SERIAL NOS. 221161, 214688, &amp; 12985-----03/28/2016 - RETAIN FOR TIMBER MANAGEMENT PROGRAM-----</v>
      </c>
      <c r="U987" s="13" t="s">
        <v>1667</v>
      </c>
      <c r="V987" s="13" t="s">
        <v>1152</v>
      </c>
    </row>
    <row r="988" spans="1:23" ht="36" customHeight="1" x14ac:dyDescent="0.2">
      <c r="A988" s="17">
        <v>709067</v>
      </c>
      <c r="B988" s="5" t="s">
        <v>1809</v>
      </c>
      <c r="C988" s="6" t="str">
        <f t="shared" si="230"/>
        <v>S</v>
      </c>
      <c r="D988" s="5" t="s">
        <v>3852</v>
      </c>
      <c r="E988" s="5" t="s">
        <v>1028</v>
      </c>
      <c r="F988" s="7" t="str">
        <f t="shared" si="224"/>
        <v xml:space="preserve"> T </v>
      </c>
      <c r="G988" s="8" t="str">
        <f t="shared" si="225"/>
        <v xml:space="preserve"> </v>
      </c>
      <c r="H988" s="8" t="str">
        <f t="shared" si="226"/>
        <v xml:space="preserve"> </v>
      </c>
      <c r="I988" s="8" t="str">
        <f t="shared" si="227"/>
        <v>T</v>
      </c>
      <c r="J988" s="8" t="str">
        <f t="shared" si="228"/>
        <v xml:space="preserve"> </v>
      </c>
      <c r="K988" s="9" t="s">
        <v>1856</v>
      </c>
      <c r="L988" s="11" t="s">
        <v>1857</v>
      </c>
      <c r="M988" s="9" t="s">
        <v>1858</v>
      </c>
      <c r="N988" s="10" t="str">
        <f t="shared" si="231"/>
        <v>01 EXECUTIVE DEPARTMENT / 107 DIVISION OF ADMINISTRATION</v>
      </c>
      <c r="O988" s="17">
        <v>709067</v>
      </c>
      <c r="P988" s="9" t="s">
        <v>561</v>
      </c>
      <c r="Q988" s="11" t="s">
        <v>781</v>
      </c>
      <c r="R988" s="12">
        <v>40.04</v>
      </c>
      <c r="S988" s="9" t="s">
        <v>3416</v>
      </c>
      <c r="T988" s="10" t="str">
        <f t="shared" si="229"/>
        <v>{TF#157.300}  TIMBER PRODUCTION;  LANDLOCKED-----03/28/2016 - RETAIN FOR TIMBER MANAGEMENT PROGRAM-----</v>
      </c>
      <c r="U988" s="13" t="s">
        <v>1668</v>
      </c>
      <c r="V988" s="13" t="s">
        <v>1152</v>
      </c>
    </row>
    <row r="989" spans="1:23" ht="36" customHeight="1" x14ac:dyDescent="0.2">
      <c r="A989" s="17">
        <v>709068</v>
      </c>
      <c r="B989" s="5" t="s">
        <v>1809</v>
      </c>
      <c r="C989" s="6" t="str">
        <f t="shared" si="230"/>
        <v>S</v>
      </c>
      <c r="D989" s="5" t="s">
        <v>3852</v>
      </c>
      <c r="E989" s="5" t="s">
        <v>1028</v>
      </c>
      <c r="F989" s="7" t="str">
        <f t="shared" si="224"/>
        <v xml:space="preserve">RT </v>
      </c>
      <c r="G989" s="8" t="str">
        <f t="shared" si="225"/>
        <v xml:space="preserve"> </v>
      </c>
      <c r="H989" s="8" t="str">
        <f t="shared" si="226"/>
        <v>R</v>
      </c>
      <c r="I989" s="8" t="str">
        <f t="shared" si="227"/>
        <v>T</v>
      </c>
      <c r="J989" s="8" t="str">
        <f t="shared" si="228"/>
        <v xml:space="preserve"> </v>
      </c>
      <c r="K989" s="9" t="s">
        <v>1856</v>
      </c>
      <c r="L989" s="11" t="s">
        <v>1857</v>
      </c>
      <c r="M989" s="9" t="s">
        <v>1858</v>
      </c>
      <c r="N989" s="10" t="str">
        <f t="shared" si="231"/>
        <v>01 EXECUTIVE DEPARTMENT / 107 DIVISION OF ADMINISTRATION</v>
      </c>
      <c r="O989" s="17">
        <v>709068</v>
      </c>
      <c r="P989" s="9" t="s">
        <v>561</v>
      </c>
      <c r="Q989" s="11" t="s">
        <v>781</v>
      </c>
      <c r="R989" s="12">
        <v>40.049999999999997</v>
      </c>
      <c r="S989" s="9" t="s">
        <v>3417</v>
      </c>
      <c r="T989" s="10" t="str">
        <f t="shared" si="229"/>
        <v>{TF#157.200}  TIMBER PRODUCTION / PUBLIC RECREATION-----03/28/2016 - RETAIN FOR TIMBER MANAGEMENT PROGRAM-----STATE TRACT BOOK 1A, PAGE 145; PORTION OF OLD FERRY LAKE.</v>
      </c>
      <c r="U989" s="13" t="s">
        <v>1669</v>
      </c>
      <c r="V989" s="13" t="s">
        <v>1152</v>
      </c>
      <c r="W989" s="9" t="s">
        <v>3418</v>
      </c>
    </row>
    <row r="990" spans="1:23" ht="36" customHeight="1" x14ac:dyDescent="0.2">
      <c r="A990" s="17">
        <v>709069</v>
      </c>
      <c r="B990" s="5" t="s">
        <v>1809</v>
      </c>
      <c r="C990" s="6" t="str">
        <f t="shared" si="230"/>
        <v>S</v>
      </c>
      <c r="D990" s="5" t="s">
        <v>3852</v>
      </c>
      <c r="E990" s="5" t="s">
        <v>1028</v>
      </c>
      <c r="F990" s="7" t="str">
        <f t="shared" si="224"/>
        <v xml:space="preserve">RT </v>
      </c>
      <c r="G990" s="8" t="str">
        <f t="shared" si="225"/>
        <v xml:space="preserve"> </v>
      </c>
      <c r="H990" s="8" t="str">
        <f t="shared" si="226"/>
        <v>R</v>
      </c>
      <c r="I990" s="8" t="str">
        <f t="shared" si="227"/>
        <v>T</v>
      </c>
      <c r="J990" s="8" t="str">
        <f t="shared" si="228"/>
        <v xml:space="preserve"> </v>
      </c>
      <c r="K990" s="9" t="s">
        <v>1856</v>
      </c>
      <c r="L990" s="11" t="s">
        <v>1857</v>
      </c>
      <c r="M990" s="9" t="s">
        <v>1858</v>
      </c>
      <c r="N990" s="10" t="str">
        <f t="shared" si="231"/>
        <v>01 EXECUTIVE DEPARTMENT / 107 DIVISION OF ADMINISTRATION</v>
      </c>
      <c r="O990" s="17">
        <v>709069</v>
      </c>
      <c r="P990" s="9" t="s">
        <v>561</v>
      </c>
      <c r="Q990" s="11" t="s">
        <v>781</v>
      </c>
      <c r="R990" s="12">
        <v>120.15</v>
      </c>
      <c r="S990" s="9" t="s">
        <v>3419</v>
      </c>
      <c r="T990" s="10" t="str">
        <f t="shared" si="229"/>
        <v>{TF#157.100}  TIMBER PRODUCTION / PUBLIC RECREATION-----03/28/2016 - RETAIN FOR TIMBER MANAGEMENT PROGRAM-----STATE TRACT BOOK 1A, PAGE 144. DRIED BED OF OLD FERRY LAKE.</v>
      </c>
      <c r="U990" s="13" t="s">
        <v>1670</v>
      </c>
      <c r="V990" s="13" t="s">
        <v>1152</v>
      </c>
      <c r="W990" s="9" t="s">
        <v>3420</v>
      </c>
    </row>
    <row r="991" spans="1:23" ht="36" customHeight="1" x14ac:dyDescent="0.2">
      <c r="A991" s="17">
        <v>709071</v>
      </c>
      <c r="B991" s="5" t="s">
        <v>1809</v>
      </c>
      <c r="C991" s="6" t="str">
        <f t="shared" si="230"/>
        <v>S</v>
      </c>
      <c r="D991" s="5" t="s">
        <v>3852</v>
      </c>
      <c r="E991" s="5" t="s">
        <v>1028</v>
      </c>
      <c r="F991" s="7" t="str">
        <f t="shared" si="224"/>
        <v xml:space="preserve">R  </v>
      </c>
      <c r="G991" s="8" t="str">
        <f t="shared" si="225"/>
        <v xml:space="preserve"> </v>
      </c>
      <c r="H991" s="8" t="str">
        <f t="shared" si="226"/>
        <v>R</v>
      </c>
      <c r="I991" s="8" t="str">
        <f t="shared" si="227"/>
        <v xml:space="preserve"> </v>
      </c>
      <c r="J991" s="8" t="str">
        <f t="shared" si="228"/>
        <v xml:space="preserve"> </v>
      </c>
      <c r="K991" s="9" t="s">
        <v>1856</v>
      </c>
      <c r="L991" s="11" t="s">
        <v>1857</v>
      </c>
      <c r="M991" s="9" t="s">
        <v>1858</v>
      </c>
      <c r="N991" s="10" t="str">
        <f t="shared" si="231"/>
        <v>01 EXECUTIVE DEPARTMENT / 107 DIVISION OF ADMINISTRATION</v>
      </c>
      <c r="O991" s="17">
        <v>709071</v>
      </c>
      <c r="P991" s="9" t="s">
        <v>800</v>
      </c>
      <c r="Q991" s="11" t="s">
        <v>781</v>
      </c>
      <c r="R991" s="12">
        <v>9913</v>
      </c>
      <c r="S991" s="9" t="s">
        <v>3421</v>
      </c>
      <c r="T991" s="10" t="str">
        <f t="shared" si="229"/>
        <v>{TF#154.000}  NAVIGABLE WATERWAY THEREFORE INALIENABLE - PUBLIC RECREATION-----SEE CURRENT USE-----STATE TRACT BOOK 1A, PAGE 124. SEE SUIT 25309 1ST JUDICIAL DIST COURT; RING OF LAKE BED BETWEEN 173' CONTOUR AND 168' CONTOUR OF</v>
      </c>
      <c r="U991" s="13" t="s">
        <v>1671</v>
      </c>
      <c r="V991" s="13" t="s">
        <v>1672</v>
      </c>
      <c r="W991" s="9" t="s">
        <v>3422</v>
      </c>
    </row>
    <row r="992" spans="1:23" ht="36" customHeight="1" x14ac:dyDescent="0.2">
      <c r="A992" s="17">
        <v>709072</v>
      </c>
      <c r="B992" s="5" t="s">
        <v>1809</v>
      </c>
      <c r="C992" s="6" t="str">
        <f t="shared" si="230"/>
        <v>S</v>
      </c>
      <c r="D992" s="5" t="s">
        <v>3852</v>
      </c>
      <c r="E992" s="5" t="s">
        <v>1028</v>
      </c>
      <c r="F992" s="7" t="str">
        <f t="shared" si="224"/>
        <v>RTL</v>
      </c>
      <c r="G992" s="8" t="str">
        <f t="shared" si="225"/>
        <v xml:space="preserve"> </v>
      </c>
      <c r="H992" s="8" t="str">
        <f t="shared" si="226"/>
        <v>R</v>
      </c>
      <c r="I992" s="8" t="str">
        <f t="shared" si="227"/>
        <v>T</v>
      </c>
      <c r="J992" s="8" t="str">
        <f t="shared" si="228"/>
        <v>L</v>
      </c>
      <c r="K992" s="9" t="s">
        <v>1856</v>
      </c>
      <c r="L992" s="11" t="s">
        <v>1857</v>
      </c>
      <c r="M992" s="9" t="s">
        <v>1858</v>
      </c>
      <c r="N992" s="10" t="str">
        <f t="shared" si="231"/>
        <v>01 EXECUTIVE DEPARTMENT / 107 DIVISION OF ADMINISTRATION</v>
      </c>
      <c r="O992" s="17">
        <v>709072</v>
      </c>
      <c r="P992" s="9" t="s">
        <v>561</v>
      </c>
      <c r="Q992" s="11" t="s">
        <v>781</v>
      </c>
      <c r="R992" s="12">
        <v>271.81</v>
      </c>
      <c r="S992" s="9" t="s">
        <v>3423</v>
      </c>
      <c r="T992" s="10" t="str">
        <f t="shared" si="229"/>
        <v>{TF#157.100}  TIMBER PRODUCTION &amp; PUBLIC RECREATION/HUNTING-----CONTINUE CAMPSITE LEASES &amp; MANAGE TIMBER-----NEEDS MORE RESEARCH TO CONFIRM ACREAGE. STATE TRACT BOOK 1A, PAGE 145.</v>
      </c>
      <c r="U992" s="13" t="s">
        <v>1673</v>
      </c>
      <c r="V992" s="13" t="s">
        <v>1674</v>
      </c>
      <c r="W992" s="9" t="s">
        <v>3424</v>
      </c>
    </row>
    <row r="993" spans="1:23" ht="36" customHeight="1" x14ac:dyDescent="0.2">
      <c r="A993" s="17">
        <v>709073</v>
      </c>
      <c r="B993" s="5" t="s">
        <v>1809</v>
      </c>
      <c r="C993" s="6" t="str">
        <f t="shared" si="230"/>
        <v>S</v>
      </c>
      <c r="D993" s="5" t="s">
        <v>3852</v>
      </c>
      <c r="E993" s="5" t="s">
        <v>1028</v>
      </c>
      <c r="F993" s="7" t="str">
        <f t="shared" si="224"/>
        <v xml:space="preserve">   </v>
      </c>
      <c r="G993" s="8" t="str">
        <f t="shared" si="225"/>
        <v xml:space="preserve"> </v>
      </c>
      <c r="H993" s="8" t="str">
        <f t="shared" si="226"/>
        <v xml:space="preserve"> </v>
      </c>
      <c r="I993" s="8" t="str">
        <f t="shared" si="227"/>
        <v xml:space="preserve"> </v>
      </c>
      <c r="J993" s="8" t="str">
        <f t="shared" si="228"/>
        <v xml:space="preserve"> </v>
      </c>
      <c r="K993" s="9" t="s">
        <v>1836</v>
      </c>
      <c r="L993" s="11" t="s">
        <v>1837</v>
      </c>
      <c r="M993" s="9" t="s">
        <v>1838</v>
      </c>
      <c r="N993" s="10" t="str">
        <f t="shared" si="231"/>
        <v>19E LOUISIANA STATE UNIVERSITY HEALTH / 610 LSUHCS - LSU HEALTH CARE SRVS</v>
      </c>
      <c r="O993" s="17">
        <v>709073</v>
      </c>
      <c r="P993" s="9" t="s">
        <v>801</v>
      </c>
      <c r="Q993" s="11" t="s">
        <v>781</v>
      </c>
      <c r="R993" s="12">
        <v>18.87</v>
      </c>
      <c r="S993" s="9" t="s">
        <v>3425</v>
      </c>
      <c r="T993" s="10" t="str">
        <f t="shared" si="229"/>
        <v>Speech and Hearing Clinic/ Employee Parking Lots-----Speech and Hearing Clinic/Employee Parking-----LOCATED ABOUT 3 BLOCKS SOUTH OF LSU MEDICAL CENTER (SEE S.C. 7-09-035)</v>
      </c>
      <c r="U993" s="13" t="s">
        <v>1675</v>
      </c>
      <c r="V993" s="13" t="s">
        <v>1676</v>
      </c>
      <c r="W993" s="9" t="s">
        <v>3426</v>
      </c>
    </row>
    <row r="994" spans="1:23" ht="36" customHeight="1" x14ac:dyDescent="0.2">
      <c r="A994" s="17">
        <v>709075</v>
      </c>
      <c r="B994" s="5" t="s">
        <v>1809</v>
      </c>
      <c r="C994" s="6" t="str">
        <f t="shared" si="230"/>
        <v>S</v>
      </c>
      <c r="D994" s="5" t="s">
        <v>3852</v>
      </c>
      <c r="E994" s="5" t="s">
        <v>1028</v>
      </c>
      <c r="F994" s="7" t="str">
        <f t="shared" si="224"/>
        <v xml:space="preserve">   </v>
      </c>
      <c r="G994" s="8" t="str">
        <f t="shared" si="225"/>
        <v xml:space="preserve"> </v>
      </c>
      <c r="H994" s="8" t="str">
        <f t="shared" si="226"/>
        <v xml:space="preserve"> </v>
      </c>
      <c r="I994" s="8" t="str">
        <f t="shared" si="227"/>
        <v xml:space="preserve"> </v>
      </c>
      <c r="J994" s="8" t="str">
        <f t="shared" si="228"/>
        <v xml:space="preserve"> </v>
      </c>
      <c r="K994" s="9" t="s">
        <v>1836</v>
      </c>
      <c r="L994" s="11" t="s">
        <v>1837</v>
      </c>
      <c r="M994" s="9" t="s">
        <v>1838</v>
      </c>
      <c r="N994" s="10" t="str">
        <f t="shared" si="231"/>
        <v>19E LOUISIANA STATE UNIVERSITY HEALTH / 610 LSUHCS - LSU HEALTH CARE SRVS</v>
      </c>
      <c r="O994" s="17">
        <v>709075</v>
      </c>
      <c r="P994" s="9" t="s">
        <v>802</v>
      </c>
      <c r="Q994" s="11" t="s">
        <v>781</v>
      </c>
      <c r="R994" s="12">
        <v>0</v>
      </c>
      <c r="S994" s="9" t="s">
        <v>3427</v>
      </c>
      <c r="T994" s="10" t="str">
        <f t="shared" si="229"/>
        <v>Hospital and Professional Billing Offices-----Hospital and Professional Billing Offices-----</v>
      </c>
      <c r="U994" s="13" t="s">
        <v>1677</v>
      </c>
      <c r="V994" s="13" t="s">
        <v>1677</v>
      </c>
    </row>
    <row r="995" spans="1:23" ht="36" customHeight="1" x14ac:dyDescent="0.2">
      <c r="A995" s="17">
        <v>709076</v>
      </c>
      <c r="B995" s="5" t="s">
        <v>1809</v>
      </c>
      <c r="C995" s="6" t="str">
        <f t="shared" si="230"/>
        <v>S</v>
      </c>
      <c r="D995" s="5" t="s">
        <v>3852</v>
      </c>
      <c r="E995" s="5" t="s">
        <v>1028</v>
      </c>
      <c r="F995" s="7" t="str">
        <f t="shared" si="224"/>
        <v xml:space="preserve">   </v>
      </c>
      <c r="G995" s="8" t="str">
        <f t="shared" si="225"/>
        <v xml:space="preserve"> </v>
      </c>
      <c r="H995" s="8" t="str">
        <f t="shared" si="226"/>
        <v xml:space="preserve"> </v>
      </c>
      <c r="I995" s="8" t="str">
        <f t="shared" si="227"/>
        <v xml:space="preserve"> </v>
      </c>
      <c r="J995" s="8" t="str">
        <f t="shared" si="228"/>
        <v xml:space="preserve"> </v>
      </c>
      <c r="K995" s="9" t="s">
        <v>1825</v>
      </c>
      <c r="L995" s="11" t="s">
        <v>1826</v>
      </c>
      <c r="M995" s="9" t="s">
        <v>1827</v>
      </c>
      <c r="N995" s="10" t="str">
        <f t="shared" si="231"/>
        <v>07 DEPT OF TRANSPORTATION &amp; DEVELOPMENT / 276 ENGINEERING AND OPERATIONS</v>
      </c>
      <c r="O995" s="17">
        <v>709076</v>
      </c>
      <c r="P995" s="9" t="s">
        <v>803</v>
      </c>
      <c r="Q995" s="11" t="s">
        <v>781</v>
      </c>
      <c r="R995" s="12">
        <v>0.45</v>
      </c>
      <c r="S995" s="9" t="s">
        <v>3428</v>
      </c>
      <c r="T995" s="10" t="str">
        <f t="shared" si="229"/>
        <v>Vacant lot-----Continue as is-----SITE IS A 0.45 ACRE PORTION OF A 0.94 ACRE EXPORPRIATION. THE REMAINING 0.49 ACRES WERE USED FOR R-O-W OF I-49.</v>
      </c>
      <c r="U995" s="13" t="s">
        <v>1678</v>
      </c>
      <c r="V995" s="13" t="s">
        <v>1625</v>
      </c>
      <c r="W995" s="9" t="s">
        <v>3429</v>
      </c>
    </row>
    <row r="996" spans="1:23" ht="36" customHeight="1" x14ac:dyDescent="0.2">
      <c r="A996" s="17">
        <v>709077</v>
      </c>
      <c r="B996" s="5" t="s">
        <v>1809</v>
      </c>
      <c r="C996" s="6" t="str">
        <f t="shared" si="230"/>
        <v>S</v>
      </c>
      <c r="D996" s="5" t="s">
        <v>3852</v>
      </c>
      <c r="E996" s="5" t="s">
        <v>1028</v>
      </c>
      <c r="F996" s="7" t="str">
        <f t="shared" si="224"/>
        <v xml:space="preserve">   </v>
      </c>
      <c r="G996" s="8" t="str">
        <f t="shared" si="225"/>
        <v xml:space="preserve"> </v>
      </c>
      <c r="H996" s="8" t="str">
        <f t="shared" si="226"/>
        <v xml:space="preserve"> </v>
      </c>
      <c r="I996" s="8" t="str">
        <f t="shared" si="227"/>
        <v xml:space="preserve"> </v>
      </c>
      <c r="J996" s="8" t="str">
        <f t="shared" si="228"/>
        <v xml:space="preserve"> </v>
      </c>
      <c r="K996" s="9" t="s">
        <v>1825</v>
      </c>
      <c r="L996" s="11" t="s">
        <v>1826</v>
      </c>
      <c r="M996" s="9" t="s">
        <v>1827</v>
      </c>
      <c r="N996" s="10" t="str">
        <f t="shared" si="231"/>
        <v>07 DEPT OF TRANSPORTATION &amp; DEVELOPMENT / 276 ENGINEERING AND OPERATIONS</v>
      </c>
      <c r="O996" s="17">
        <v>709077</v>
      </c>
      <c r="P996" s="9" t="s">
        <v>3924</v>
      </c>
      <c r="Q996" s="11" t="s">
        <v>781</v>
      </c>
      <c r="R996" s="12">
        <v>0.75</v>
      </c>
      <c r="S996" s="9" t="s">
        <v>3430</v>
      </c>
      <c r="T996" s="10" t="str">
        <f t="shared" si="229"/>
        <v>Vacant lot-----Continue as is-----STATE PROJECT #455-08-01. (.75 ACRES LEFT, REST IS ROADWAY.</v>
      </c>
      <c r="U996" s="13" t="s">
        <v>1678</v>
      </c>
      <c r="V996" s="13" t="s">
        <v>1625</v>
      </c>
      <c r="W996" s="9" t="s">
        <v>3431</v>
      </c>
    </row>
    <row r="997" spans="1:23" ht="36" customHeight="1" x14ac:dyDescent="0.2">
      <c r="A997" s="17">
        <v>709078</v>
      </c>
      <c r="B997" s="5" t="s">
        <v>1809</v>
      </c>
      <c r="C997" s="6" t="str">
        <f t="shared" si="230"/>
        <v>S</v>
      </c>
      <c r="D997" s="5" t="s">
        <v>3852</v>
      </c>
      <c r="E997" s="5" t="s">
        <v>1028</v>
      </c>
      <c r="F997" s="7" t="str">
        <f t="shared" si="224"/>
        <v xml:space="preserve">   </v>
      </c>
      <c r="G997" s="8" t="str">
        <f t="shared" si="225"/>
        <v xml:space="preserve"> </v>
      </c>
      <c r="H997" s="8" t="str">
        <f t="shared" si="226"/>
        <v xml:space="preserve"> </v>
      </c>
      <c r="I997" s="8" t="str">
        <f t="shared" si="227"/>
        <v xml:space="preserve"> </v>
      </c>
      <c r="J997" s="8" t="str">
        <f t="shared" si="228"/>
        <v xml:space="preserve"> </v>
      </c>
      <c r="K997" s="9" t="s">
        <v>1825</v>
      </c>
      <c r="L997" s="11" t="s">
        <v>1826</v>
      </c>
      <c r="M997" s="9" t="s">
        <v>1827</v>
      </c>
      <c r="N997" s="10" t="str">
        <f t="shared" si="231"/>
        <v>07 DEPT OF TRANSPORTATION &amp; DEVELOPMENT / 276 ENGINEERING AND OPERATIONS</v>
      </c>
      <c r="O997" s="17">
        <v>709078</v>
      </c>
      <c r="P997" s="9" t="s">
        <v>3925</v>
      </c>
      <c r="Q997" s="11" t="s">
        <v>781</v>
      </c>
      <c r="R997" s="12">
        <v>6.4</v>
      </c>
      <c r="S997" s="9" t="s">
        <v>3432</v>
      </c>
      <c r="T997" s="10" t="str">
        <f t="shared" si="229"/>
        <v>PE's Office-----Continue as is-----STATE PROJECT #455-08-01. EXPROPRIATION 12-20-87, SUIT #339,671.</v>
      </c>
      <c r="U997" s="13" t="s">
        <v>1637</v>
      </c>
      <c r="V997" s="13" t="s">
        <v>1625</v>
      </c>
      <c r="W997" s="9" t="s">
        <v>3433</v>
      </c>
    </row>
    <row r="998" spans="1:23" ht="36" customHeight="1" x14ac:dyDescent="0.2">
      <c r="A998" s="17">
        <v>709084</v>
      </c>
      <c r="B998" s="5" t="s">
        <v>1809</v>
      </c>
      <c r="C998" s="6" t="str">
        <f t="shared" si="230"/>
        <v>S</v>
      </c>
      <c r="D998" s="5" t="s">
        <v>3852</v>
      </c>
      <c r="E998" s="5" t="s">
        <v>1028</v>
      </c>
      <c r="F998" s="7" t="str">
        <f t="shared" si="224"/>
        <v xml:space="preserve">   </v>
      </c>
      <c r="G998" s="8" t="str">
        <f t="shared" si="225"/>
        <v xml:space="preserve"> </v>
      </c>
      <c r="H998" s="8" t="str">
        <f t="shared" si="226"/>
        <v xml:space="preserve"> </v>
      </c>
      <c r="I998" s="8" t="str">
        <f t="shared" si="227"/>
        <v xml:space="preserve"> </v>
      </c>
      <c r="J998" s="8" t="str">
        <f t="shared" si="228"/>
        <v xml:space="preserve"> </v>
      </c>
      <c r="K998" s="9" t="s">
        <v>1810</v>
      </c>
      <c r="L998" s="11" t="s">
        <v>2213</v>
      </c>
      <c r="M998" s="9" t="s">
        <v>2214</v>
      </c>
      <c r="N998" s="10" t="str">
        <f t="shared" si="231"/>
        <v>19A HIGHER EDUCATION / 620 BD OF SUPRS-UNIV OF LA SYSTEM</v>
      </c>
      <c r="O998" s="17">
        <v>709084</v>
      </c>
      <c r="P998" s="9" t="s">
        <v>804</v>
      </c>
      <c r="Q998" s="11" t="s">
        <v>781</v>
      </c>
      <c r="R998" s="12">
        <v>30</v>
      </c>
      <c r="S998" s="9" t="s">
        <v>3436</v>
      </c>
      <c r="T998" s="10" t="str">
        <f t="shared" si="229"/>
        <v>----------LA TECH UNIV CONFERENCING &amp; TECHNOLOGY CENTER.</v>
      </c>
      <c r="U998" s="13" t="s">
        <v>1028</v>
      </c>
      <c r="V998" s="13" t="s">
        <v>1028</v>
      </c>
      <c r="W998" s="9" t="s">
        <v>3437</v>
      </c>
    </row>
    <row r="999" spans="1:23" ht="36" customHeight="1" x14ac:dyDescent="0.2">
      <c r="A999" s="17">
        <v>709085</v>
      </c>
      <c r="B999" s="5" t="s">
        <v>1809</v>
      </c>
      <c r="C999" s="6" t="str">
        <f t="shared" si="230"/>
        <v>S</v>
      </c>
      <c r="D999" s="5" t="s">
        <v>3852</v>
      </c>
      <c r="E999" s="5" t="s">
        <v>1028</v>
      </c>
      <c r="F999" s="7" t="str">
        <f t="shared" si="224"/>
        <v xml:space="preserve">   </v>
      </c>
      <c r="G999" s="8" t="str">
        <f t="shared" si="225"/>
        <v xml:space="preserve"> </v>
      </c>
      <c r="H999" s="8" t="str">
        <f t="shared" si="226"/>
        <v xml:space="preserve"> </v>
      </c>
      <c r="I999" s="8" t="str">
        <f t="shared" si="227"/>
        <v xml:space="preserve"> </v>
      </c>
      <c r="J999" s="8" t="str">
        <f t="shared" si="228"/>
        <v xml:space="preserve"> </v>
      </c>
      <c r="K999" s="9" t="s">
        <v>2151</v>
      </c>
      <c r="L999" s="11" t="s">
        <v>2152</v>
      </c>
      <c r="M999" s="9" t="s">
        <v>2153</v>
      </c>
      <c r="N999" s="10" t="str">
        <f t="shared" si="231"/>
        <v>04A DEPT OF STATE / 139 SECRETARY OF STATE</v>
      </c>
      <c r="O999" s="17">
        <v>709085</v>
      </c>
      <c r="P999" s="9" t="s">
        <v>805</v>
      </c>
      <c r="Q999" s="11" t="s">
        <v>781</v>
      </c>
      <c r="R999" s="12">
        <v>1.98</v>
      </c>
      <c r="S999" s="9" t="s">
        <v>3438</v>
      </c>
      <c r="T999" s="10" t="str">
        <f t="shared" si="229"/>
        <v>Public museum; exhibitions; educational facility; public and private events; facility rentals-----Continued use in its current capacity; Refurbishment of 2 of the buildings to expand educational and exhibition opportunities-----LAND THAT S-12947 SITS UPON IS OWNED BY KCS RAILROAD AND WAS NOT PART OF DOC 1 DONATION.</v>
      </c>
      <c r="U999" s="13" t="s">
        <v>1176</v>
      </c>
      <c r="V999" s="13" t="s">
        <v>1679</v>
      </c>
      <c r="W999" s="9" t="s">
        <v>3439</v>
      </c>
    </row>
    <row r="1000" spans="1:23" ht="36" customHeight="1" x14ac:dyDescent="0.2">
      <c r="A1000" s="17">
        <v>709086</v>
      </c>
      <c r="B1000" s="5" t="s">
        <v>1809</v>
      </c>
      <c r="C1000" s="6" t="str">
        <f t="shared" si="230"/>
        <v>S</v>
      </c>
      <c r="D1000" s="5" t="s">
        <v>3852</v>
      </c>
      <c r="E1000" s="5" t="s">
        <v>1028</v>
      </c>
      <c r="F1000" s="7" t="str">
        <f t="shared" si="224"/>
        <v xml:space="preserve">   </v>
      </c>
      <c r="G1000" s="8" t="str">
        <f t="shared" si="225"/>
        <v xml:space="preserve"> </v>
      </c>
      <c r="H1000" s="8" t="str">
        <f t="shared" si="226"/>
        <v xml:space="preserve"> </v>
      </c>
      <c r="I1000" s="8" t="str">
        <f t="shared" si="227"/>
        <v xml:space="preserve"> </v>
      </c>
      <c r="J1000" s="8" t="str">
        <f t="shared" si="228"/>
        <v xml:space="preserve"> </v>
      </c>
      <c r="K1000" s="9" t="s">
        <v>2337</v>
      </c>
      <c r="L1000" s="11" t="s">
        <v>2120</v>
      </c>
      <c r="M1000" s="9" t="s">
        <v>2121</v>
      </c>
      <c r="N1000" s="10" t="str">
        <f t="shared" si="231"/>
        <v>03 DEPT OF VETERANS AFFAIRS / 130 DVA-DEPT OF VETERANS AFFAIRS</v>
      </c>
      <c r="O1000" s="17">
        <v>709086</v>
      </c>
      <c r="P1000" s="9" t="s">
        <v>806</v>
      </c>
      <c r="Q1000" s="11" t="s">
        <v>781</v>
      </c>
      <c r="R1000" s="12">
        <v>81.36</v>
      </c>
      <c r="S1000" s="9" t="s">
        <v>3440</v>
      </c>
      <c r="T1000" s="10" t="str">
        <f t="shared" si="229"/>
        <v>Cemetery----------LAND DONATED TO DEVELOP A VETERANS CEMETERY.</v>
      </c>
      <c r="U1000" s="13" t="s">
        <v>1620</v>
      </c>
      <c r="V1000" s="13" t="s">
        <v>1028</v>
      </c>
      <c r="W1000" s="9" t="s">
        <v>3441</v>
      </c>
    </row>
    <row r="1001" spans="1:23" ht="36" customHeight="1" x14ac:dyDescent="0.2">
      <c r="A1001" s="17">
        <v>709092</v>
      </c>
      <c r="B1001" s="5" t="s">
        <v>1809</v>
      </c>
      <c r="C1001" s="6" t="str">
        <f t="shared" si="230"/>
        <v>S</v>
      </c>
      <c r="D1001" s="5" t="s">
        <v>3852</v>
      </c>
      <c r="E1001" s="5" t="s">
        <v>1028</v>
      </c>
      <c r="F1001" s="7" t="str">
        <f t="shared" si="224"/>
        <v xml:space="preserve">   </v>
      </c>
      <c r="G1001" s="8" t="str">
        <f t="shared" si="225"/>
        <v xml:space="preserve"> </v>
      </c>
      <c r="H1001" s="8" t="str">
        <f t="shared" si="226"/>
        <v xml:space="preserve"> </v>
      </c>
      <c r="I1001" s="8" t="str">
        <f t="shared" si="227"/>
        <v xml:space="preserve"> </v>
      </c>
      <c r="J1001" s="8" t="str">
        <f t="shared" si="228"/>
        <v xml:space="preserve"> </v>
      </c>
      <c r="K1001" s="9" t="s">
        <v>1810</v>
      </c>
      <c r="L1001" s="11" t="s">
        <v>1850</v>
      </c>
      <c r="M1001" s="9" t="s">
        <v>1851</v>
      </c>
      <c r="N1001" s="10" t="str">
        <f t="shared" si="231"/>
        <v>19A HIGHER EDUCATION / 600 LSU BOARD OF SUPERVISORS</v>
      </c>
      <c r="O1001" s="17">
        <v>709092</v>
      </c>
      <c r="P1001" s="9" t="s">
        <v>807</v>
      </c>
      <c r="Q1001" s="11" t="s">
        <v>781</v>
      </c>
      <c r="R1001" s="12">
        <v>0.55000000000000004</v>
      </c>
      <c r="T1001" s="10" t="str">
        <f t="shared" si="229"/>
        <v>----------</v>
      </c>
      <c r="U1001" s="13" t="s">
        <v>1028</v>
      </c>
      <c r="V1001" s="13" t="s">
        <v>1028</v>
      </c>
    </row>
    <row r="1002" spans="1:23" ht="36" customHeight="1" x14ac:dyDescent="0.2">
      <c r="A1002" s="17">
        <v>709093</v>
      </c>
      <c r="B1002" s="5" t="s">
        <v>1809</v>
      </c>
      <c r="C1002" s="6" t="str">
        <f t="shared" si="230"/>
        <v>S</v>
      </c>
      <c r="D1002" s="5" t="s">
        <v>3852</v>
      </c>
      <c r="E1002" s="5" t="s">
        <v>1028</v>
      </c>
      <c r="F1002" s="7" t="str">
        <f t="shared" si="224"/>
        <v xml:space="preserve">   </v>
      </c>
      <c r="G1002" s="8" t="str">
        <f t="shared" si="225"/>
        <v xml:space="preserve"> </v>
      </c>
      <c r="H1002" s="8" t="str">
        <f t="shared" si="226"/>
        <v xml:space="preserve"> </v>
      </c>
      <c r="I1002" s="8" t="str">
        <f t="shared" si="227"/>
        <v xml:space="preserve"> </v>
      </c>
      <c r="J1002" s="8" t="str">
        <f t="shared" si="228"/>
        <v xml:space="preserve"> </v>
      </c>
      <c r="K1002" s="9" t="s">
        <v>1810</v>
      </c>
      <c r="L1002" s="11" t="s">
        <v>1837</v>
      </c>
      <c r="M1002" s="9" t="s">
        <v>1838</v>
      </c>
      <c r="N1002" s="10" t="str">
        <f t="shared" si="231"/>
        <v>19A HIGHER EDUCATION / 610 LSUHCS - LSU HEALTH CARE SRVS</v>
      </c>
      <c r="O1002" s="17">
        <v>709093</v>
      </c>
      <c r="P1002" s="9" t="s">
        <v>808</v>
      </c>
      <c r="Q1002" s="11" t="s">
        <v>781</v>
      </c>
      <c r="R1002" s="12">
        <v>0</v>
      </c>
      <c r="T1002" s="10" t="str">
        <f t="shared" si="229"/>
        <v>----------</v>
      </c>
      <c r="U1002" s="13" t="s">
        <v>1028</v>
      </c>
      <c r="V1002" s="13" t="s">
        <v>1028</v>
      </c>
    </row>
    <row r="1003" spans="1:23" ht="36" customHeight="1" x14ac:dyDescent="0.2">
      <c r="A1003" s="17">
        <v>709094</v>
      </c>
      <c r="B1003" s="5" t="s">
        <v>1809</v>
      </c>
      <c r="C1003" s="6" t="str">
        <f t="shared" si="230"/>
        <v>S</v>
      </c>
      <c r="D1003" s="5" t="s">
        <v>3852</v>
      </c>
      <c r="E1003" s="5" t="s">
        <v>1028</v>
      </c>
      <c r="F1003" s="7" t="str">
        <f t="shared" si="224"/>
        <v xml:space="preserve">   </v>
      </c>
      <c r="G1003" s="8" t="str">
        <f t="shared" si="225"/>
        <v xml:space="preserve"> </v>
      </c>
      <c r="H1003" s="8" t="str">
        <f t="shared" si="226"/>
        <v xml:space="preserve"> </v>
      </c>
      <c r="I1003" s="8" t="str">
        <f t="shared" si="227"/>
        <v xml:space="preserve"> </v>
      </c>
      <c r="J1003" s="8" t="str">
        <f t="shared" si="228"/>
        <v xml:space="preserve"> </v>
      </c>
      <c r="K1003" s="9" t="s">
        <v>1810</v>
      </c>
      <c r="L1003" s="11" t="s">
        <v>1837</v>
      </c>
      <c r="M1003" s="9" t="s">
        <v>1838</v>
      </c>
      <c r="N1003" s="10" t="str">
        <f t="shared" si="231"/>
        <v>19A HIGHER EDUCATION / 610 LSUHCS - LSU HEALTH CARE SRVS</v>
      </c>
      <c r="O1003" s="17">
        <v>709094</v>
      </c>
      <c r="P1003" s="9" t="s">
        <v>809</v>
      </c>
      <c r="Q1003" s="11" t="s">
        <v>781</v>
      </c>
      <c r="R1003" s="12">
        <v>6.97</v>
      </c>
      <c r="T1003" s="10" t="str">
        <f t="shared" si="229"/>
        <v>----------</v>
      </c>
      <c r="U1003" s="13" t="s">
        <v>1028</v>
      </c>
      <c r="V1003" s="13" t="s">
        <v>1028</v>
      </c>
    </row>
    <row r="1004" spans="1:23" ht="36" customHeight="1" x14ac:dyDescent="0.2">
      <c r="A1004" s="17">
        <v>709095</v>
      </c>
      <c r="B1004" s="5" t="s">
        <v>1809</v>
      </c>
      <c r="C1004" s="6" t="str">
        <f t="shared" si="230"/>
        <v>S</v>
      </c>
      <c r="D1004" s="5" t="s">
        <v>3852</v>
      </c>
      <c r="E1004" s="5" t="s">
        <v>1028</v>
      </c>
      <c r="F1004" s="7" t="str">
        <f t="shared" si="224"/>
        <v xml:space="preserve">   </v>
      </c>
      <c r="G1004" s="8" t="str">
        <f t="shared" si="225"/>
        <v xml:space="preserve"> </v>
      </c>
      <c r="H1004" s="8" t="str">
        <f t="shared" si="226"/>
        <v xml:space="preserve"> </v>
      </c>
      <c r="I1004" s="8" t="str">
        <f t="shared" si="227"/>
        <v xml:space="preserve"> </v>
      </c>
      <c r="J1004" s="8" t="str">
        <f t="shared" si="228"/>
        <v xml:space="preserve"> </v>
      </c>
      <c r="K1004" s="9" t="s">
        <v>1810</v>
      </c>
      <c r="L1004" s="11" t="s">
        <v>1837</v>
      </c>
      <c r="M1004" s="9" t="s">
        <v>1838</v>
      </c>
      <c r="N1004" s="10" t="str">
        <f t="shared" si="231"/>
        <v>19A HIGHER EDUCATION / 610 LSUHCS - LSU HEALTH CARE SRVS</v>
      </c>
      <c r="O1004" s="17">
        <v>709095</v>
      </c>
      <c r="P1004" s="9" t="s">
        <v>810</v>
      </c>
      <c r="Q1004" s="11" t="s">
        <v>781</v>
      </c>
      <c r="R1004" s="12">
        <v>0</v>
      </c>
      <c r="T1004" s="10" t="str">
        <f t="shared" si="229"/>
        <v>----------</v>
      </c>
      <c r="U1004" s="13" t="s">
        <v>1028</v>
      </c>
      <c r="V1004" s="13" t="s">
        <v>1028</v>
      </c>
    </row>
    <row r="1005" spans="1:23" ht="36" customHeight="1" x14ac:dyDescent="0.2">
      <c r="A1005" s="17">
        <v>714002</v>
      </c>
      <c r="B1005" s="5" t="s">
        <v>1809</v>
      </c>
      <c r="C1005" s="6" t="str">
        <f t="shared" si="230"/>
        <v>S</v>
      </c>
      <c r="D1005" s="5" t="s">
        <v>3852</v>
      </c>
      <c r="E1005" s="5" t="s">
        <v>1028</v>
      </c>
      <c r="F1005" s="7" t="str">
        <f t="shared" si="224"/>
        <v xml:space="preserve">   </v>
      </c>
      <c r="G1005" s="8" t="str">
        <f t="shared" si="225"/>
        <v xml:space="preserve"> </v>
      </c>
      <c r="H1005" s="8" t="str">
        <f t="shared" si="226"/>
        <v xml:space="preserve"> </v>
      </c>
      <c r="I1005" s="8" t="str">
        <f t="shared" si="227"/>
        <v xml:space="preserve"> </v>
      </c>
      <c r="J1005" s="8" t="str">
        <f t="shared" si="228"/>
        <v xml:space="preserve"> </v>
      </c>
      <c r="K1005" s="9" t="s">
        <v>1810</v>
      </c>
      <c r="L1005" s="11" t="s">
        <v>1811</v>
      </c>
      <c r="M1005" s="9" t="s">
        <v>1812</v>
      </c>
      <c r="N1005" s="10" t="str">
        <f t="shared" si="231"/>
        <v>19A HIGHER EDUCATION / 649 BD OF SUPRS-COMM &amp; TECH COLL</v>
      </c>
      <c r="O1005" s="17">
        <v>714002</v>
      </c>
      <c r="P1005" s="9" t="s">
        <v>811</v>
      </c>
      <c r="Q1005" s="11" t="s">
        <v>812</v>
      </c>
      <c r="R1005" s="12">
        <v>8</v>
      </c>
      <c r="S1005" s="9" t="s">
        <v>3442</v>
      </c>
      <c r="T1005" s="10" t="str">
        <f t="shared" si="229"/>
        <v>----------</v>
      </c>
      <c r="U1005" s="13" t="s">
        <v>1028</v>
      </c>
      <c r="V1005" s="13" t="s">
        <v>1028</v>
      </c>
    </row>
    <row r="1006" spans="1:23" ht="36" customHeight="1" x14ac:dyDescent="0.2">
      <c r="A1006" s="17">
        <v>714004</v>
      </c>
      <c r="B1006" s="5" t="s">
        <v>1809</v>
      </c>
      <c r="C1006" s="6" t="str">
        <f t="shared" si="230"/>
        <v>S</v>
      </c>
      <c r="D1006" s="5" t="s">
        <v>3852</v>
      </c>
      <c r="E1006" s="5" t="s">
        <v>1028</v>
      </c>
      <c r="F1006" s="7" t="str">
        <f t="shared" si="224"/>
        <v xml:space="preserve">   </v>
      </c>
      <c r="G1006" s="8" t="str">
        <f t="shared" si="225"/>
        <v xml:space="preserve"> </v>
      </c>
      <c r="H1006" s="8" t="str">
        <f t="shared" si="226"/>
        <v xml:space="preserve"> </v>
      </c>
      <c r="I1006" s="8" t="str">
        <f t="shared" si="227"/>
        <v xml:space="preserve"> </v>
      </c>
      <c r="J1006" s="8" t="str">
        <f t="shared" si="228"/>
        <v xml:space="preserve"> </v>
      </c>
      <c r="K1006" s="9" t="s">
        <v>2219</v>
      </c>
      <c r="L1006" s="11" t="s">
        <v>3434</v>
      </c>
      <c r="M1006" s="9" t="s">
        <v>3435</v>
      </c>
      <c r="N1006" s="10" t="str">
        <f t="shared" si="231"/>
        <v>08A CORRECTIONS SERVICES / 414 DAVID WADE CORRECTIONAL CENTER</v>
      </c>
      <c r="O1006" s="17">
        <v>714004</v>
      </c>
      <c r="P1006" s="9" t="s">
        <v>813</v>
      </c>
      <c r="Q1006" s="11" t="s">
        <v>812</v>
      </c>
      <c r="R1006" s="12">
        <v>1514.78</v>
      </c>
      <c r="S1006" s="9" t="s">
        <v>3443</v>
      </c>
      <c r="T1006" s="10" t="str">
        <f t="shared" si="229"/>
        <v>----------PRISON ENTERPRISES (DEPT 20, FACS 811) IS ALSO SITUATED AT THIS SITE.</v>
      </c>
      <c r="U1006" s="13" t="s">
        <v>1028</v>
      </c>
      <c r="V1006" s="13" t="s">
        <v>1028</v>
      </c>
      <c r="W1006" s="9" t="s">
        <v>3444</v>
      </c>
    </row>
    <row r="1007" spans="1:23" ht="36" customHeight="1" x14ac:dyDescent="0.2">
      <c r="A1007" s="17">
        <v>714008</v>
      </c>
      <c r="B1007" s="5" t="s">
        <v>1809</v>
      </c>
      <c r="C1007" s="6" t="str">
        <f t="shared" si="230"/>
        <v>S</v>
      </c>
      <c r="D1007" s="5" t="s">
        <v>3852</v>
      </c>
      <c r="E1007" s="5" t="s">
        <v>1028</v>
      </c>
      <c r="F1007" s="7" t="str">
        <f t="shared" si="224"/>
        <v xml:space="preserve">   </v>
      </c>
      <c r="G1007" s="8" t="str">
        <f t="shared" si="225"/>
        <v xml:space="preserve"> </v>
      </c>
      <c r="H1007" s="8" t="str">
        <f t="shared" si="226"/>
        <v xml:space="preserve"> </v>
      </c>
      <c r="I1007" s="8" t="str">
        <f t="shared" si="227"/>
        <v xml:space="preserve"> </v>
      </c>
      <c r="J1007" s="8" t="str">
        <f t="shared" si="228"/>
        <v xml:space="preserve"> </v>
      </c>
      <c r="K1007" s="9" t="s">
        <v>1821</v>
      </c>
      <c r="L1007" s="11" t="s">
        <v>1822</v>
      </c>
      <c r="M1007" s="9" t="s">
        <v>1823</v>
      </c>
      <c r="N1007" s="10" t="str">
        <f t="shared" si="231"/>
        <v>06 DEPT OF CULTURE, RECREATION &amp; TOURISM / 264 OFFICE OF STATE PARKS</v>
      </c>
      <c r="O1007" s="17">
        <v>714008</v>
      </c>
      <c r="P1007" s="9" t="s">
        <v>814</v>
      </c>
      <c r="Q1007" s="11" t="s">
        <v>812</v>
      </c>
      <c r="R1007" s="12">
        <v>617.46</v>
      </c>
      <c r="S1007" s="9" t="s">
        <v>3445</v>
      </c>
      <c r="T1007" s="10" t="str">
        <f t="shared" si="229"/>
        <v>State Park-----State Park-----</v>
      </c>
      <c r="U1007" s="13" t="s">
        <v>1029</v>
      </c>
      <c r="V1007" s="13" t="s">
        <v>1029</v>
      </c>
    </row>
    <row r="1008" spans="1:23" ht="36" customHeight="1" x14ac:dyDescent="0.2">
      <c r="A1008" s="17">
        <v>714009</v>
      </c>
      <c r="B1008" s="5" t="s">
        <v>1809</v>
      </c>
      <c r="C1008" s="6" t="str">
        <f t="shared" si="230"/>
        <v>S</v>
      </c>
      <c r="D1008" s="5" t="s">
        <v>3852</v>
      </c>
      <c r="E1008" s="5" t="s">
        <v>1028</v>
      </c>
      <c r="F1008" s="7" t="str">
        <f t="shared" si="224"/>
        <v xml:space="preserve">   </v>
      </c>
      <c r="G1008" s="8" t="str">
        <f t="shared" si="225"/>
        <v xml:space="preserve"> </v>
      </c>
      <c r="H1008" s="8" t="str">
        <f t="shared" si="226"/>
        <v xml:space="preserve"> </v>
      </c>
      <c r="I1008" s="8" t="str">
        <f t="shared" si="227"/>
        <v xml:space="preserve"> </v>
      </c>
      <c r="J1008" s="8" t="str">
        <f t="shared" si="228"/>
        <v xml:space="preserve"> </v>
      </c>
      <c r="K1008" s="9" t="s">
        <v>1825</v>
      </c>
      <c r="L1008" s="11" t="s">
        <v>1826</v>
      </c>
      <c r="M1008" s="9" t="s">
        <v>1827</v>
      </c>
      <c r="N1008" s="10" t="str">
        <f t="shared" si="231"/>
        <v>07 DEPT OF TRANSPORTATION &amp; DEVELOPMENT / 276 ENGINEERING AND OPERATIONS</v>
      </c>
      <c r="O1008" s="17">
        <v>714009</v>
      </c>
      <c r="P1008" s="9" t="s">
        <v>815</v>
      </c>
      <c r="Q1008" s="11" t="s">
        <v>812</v>
      </c>
      <c r="R1008" s="12">
        <v>2</v>
      </c>
      <c r="S1008" s="9" t="s">
        <v>3446</v>
      </c>
      <c r="T1008" s="10" t="str">
        <f t="shared" si="229"/>
        <v>Maint Yard-----Continue as is-----</v>
      </c>
      <c r="U1008" s="13" t="s">
        <v>1624</v>
      </c>
      <c r="V1008" s="13" t="s">
        <v>1625</v>
      </c>
    </row>
    <row r="1009" spans="1:23" ht="36" customHeight="1" x14ac:dyDescent="0.2">
      <c r="A1009" s="17">
        <v>714011</v>
      </c>
      <c r="B1009" s="5" t="s">
        <v>1809</v>
      </c>
      <c r="C1009" s="6" t="str">
        <f t="shared" si="230"/>
        <v>S</v>
      </c>
      <c r="D1009" s="5" t="s">
        <v>3852</v>
      </c>
      <c r="E1009" s="5" t="s">
        <v>1028</v>
      </c>
      <c r="F1009" s="7" t="str">
        <f t="shared" si="224"/>
        <v xml:space="preserve">   </v>
      </c>
      <c r="G1009" s="8" t="str">
        <f t="shared" si="225"/>
        <v xml:space="preserve"> </v>
      </c>
      <c r="H1009" s="8" t="str">
        <f t="shared" si="226"/>
        <v xml:space="preserve"> </v>
      </c>
      <c r="I1009" s="8" t="str">
        <f t="shared" si="227"/>
        <v xml:space="preserve"> </v>
      </c>
      <c r="J1009" s="8" t="str">
        <f t="shared" si="228"/>
        <v xml:space="preserve"> </v>
      </c>
      <c r="K1009" s="9" t="s">
        <v>1810</v>
      </c>
      <c r="L1009" s="11" t="s">
        <v>1850</v>
      </c>
      <c r="M1009" s="9" t="s">
        <v>1851</v>
      </c>
      <c r="N1009" s="10" t="str">
        <f t="shared" si="231"/>
        <v>19A HIGHER EDUCATION / 600 LSU BOARD OF SUPERVISORS</v>
      </c>
      <c r="O1009" s="17">
        <v>714011</v>
      </c>
      <c r="P1009" s="9" t="s">
        <v>816</v>
      </c>
      <c r="Q1009" s="11" t="s">
        <v>812</v>
      </c>
      <c r="R1009" s="12">
        <v>1599.36</v>
      </c>
      <c r="S1009" s="9" t="s">
        <v>3447</v>
      </c>
      <c r="T1009" s="10" t="str">
        <f t="shared" si="229"/>
        <v>Research-----Research-----</v>
      </c>
      <c r="U1009" s="13" t="s">
        <v>1184</v>
      </c>
      <c r="V1009" s="13" t="s">
        <v>1184</v>
      </c>
    </row>
    <row r="1010" spans="1:23" ht="36" customHeight="1" x14ac:dyDescent="0.2">
      <c r="A1010" s="17">
        <v>714013</v>
      </c>
      <c r="B1010" s="5" t="s">
        <v>1809</v>
      </c>
      <c r="C1010" s="6" t="str">
        <f t="shared" si="230"/>
        <v>S</v>
      </c>
      <c r="D1010" s="5" t="s">
        <v>3852</v>
      </c>
      <c r="E1010" s="5" t="s">
        <v>1028</v>
      </c>
      <c r="F1010" s="7" t="str">
        <f t="shared" si="224"/>
        <v xml:space="preserve">   </v>
      </c>
      <c r="G1010" s="8" t="str">
        <f t="shared" si="225"/>
        <v xml:space="preserve"> </v>
      </c>
      <c r="H1010" s="8" t="str">
        <f t="shared" si="226"/>
        <v xml:space="preserve"> </v>
      </c>
      <c r="I1010" s="8" t="str">
        <f t="shared" si="227"/>
        <v xml:space="preserve"> </v>
      </c>
      <c r="J1010" s="8" t="str">
        <f t="shared" si="228"/>
        <v xml:space="preserve"> </v>
      </c>
      <c r="K1010" s="9" t="s">
        <v>1831</v>
      </c>
      <c r="L1010" s="11" t="s">
        <v>1894</v>
      </c>
      <c r="M1010" s="9" t="s">
        <v>1895</v>
      </c>
      <c r="N1010" s="10" t="str">
        <f t="shared" si="231"/>
        <v>16 DEPT OF WILDLIFE &amp; FISHERIES / 513 OFFICE OF WILDLIFE</v>
      </c>
      <c r="O1010" s="17">
        <v>714013</v>
      </c>
      <c r="P1010" s="9" t="s">
        <v>817</v>
      </c>
      <c r="Q1010" s="11" t="s">
        <v>812</v>
      </c>
      <c r="R1010" s="12">
        <v>3</v>
      </c>
      <c r="S1010" s="9" t="s">
        <v>3448</v>
      </c>
      <c r="T1010" s="10" t="str">
        <f t="shared" si="229"/>
        <v>PUBLIC BOAT LAUNCH----------</v>
      </c>
      <c r="U1010" s="13" t="s">
        <v>1583</v>
      </c>
      <c r="V1010" s="13" t="s">
        <v>1028</v>
      </c>
    </row>
    <row r="1011" spans="1:23" ht="36" customHeight="1" x14ac:dyDescent="0.2">
      <c r="A1011" s="17">
        <v>714014</v>
      </c>
      <c r="B1011" s="5" t="s">
        <v>1809</v>
      </c>
      <c r="C1011" s="6" t="str">
        <f t="shared" si="230"/>
        <v>S</v>
      </c>
      <c r="D1011" s="5" t="s">
        <v>3852</v>
      </c>
      <c r="E1011" s="5" t="s">
        <v>1028</v>
      </c>
      <c r="F1011" s="7" t="str">
        <f t="shared" si="224"/>
        <v xml:space="preserve">   </v>
      </c>
      <c r="G1011" s="8" t="str">
        <f t="shared" si="225"/>
        <v xml:space="preserve"> </v>
      </c>
      <c r="H1011" s="8" t="str">
        <f t="shared" si="226"/>
        <v xml:space="preserve"> </v>
      </c>
      <c r="I1011" s="8" t="str">
        <f t="shared" si="227"/>
        <v xml:space="preserve"> </v>
      </c>
      <c r="J1011" s="8" t="str">
        <f t="shared" si="228"/>
        <v xml:space="preserve"> </v>
      </c>
      <c r="K1011" s="9" t="s">
        <v>2096</v>
      </c>
      <c r="L1011" s="11" t="s">
        <v>2082</v>
      </c>
      <c r="M1011" s="9" t="s">
        <v>2083</v>
      </c>
      <c r="N1011" s="10" t="str">
        <f t="shared" si="231"/>
        <v>04G DEPT OF AGRICULTURE &amp; FORESTRY / 160 AGRICULTURE AND FORESTRY</v>
      </c>
      <c r="O1011" s="17">
        <v>714014</v>
      </c>
      <c r="P1011" s="9" t="s">
        <v>3918</v>
      </c>
      <c r="Q1011" s="11" t="s">
        <v>812</v>
      </c>
      <c r="R1011" s="12">
        <v>1.17</v>
      </c>
      <c r="S1011" s="9" t="s">
        <v>3449</v>
      </c>
      <c r="T1011" s="10" t="str">
        <f t="shared" si="229"/>
        <v>----------</v>
      </c>
      <c r="U1011" s="13" t="s">
        <v>1028</v>
      </c>
      <c r="V1011" s="13" t="s">
        <v>1028</v>
      </c>
    </row>
    <row r="1012" spans="1:23" ht="36" customHeight="1" x14ac:dyDescent="0.2">
      <c r="A1012" s="17">
        <v>714015</v>
      </c>
      <c r="B1012" s="5" t="s">
        <v>1809</v>
      </c>
      <c r="C1012" s="6" t="str">
        <f t="shared" si="230"/>
        <v>S</v>
      </c>
      <c r="D1012" s="5" t="s">
        <v>3852</v>
      </c>
      <c r="E1012" s="5" t="s">
        <v>1028</v>
      </c>
      <c r="F1012" s="7" t="str">
        <f t="shared" si="224"/>
        <v xml:space="preserve"> T </v>
      </c>
      <c r="G1012" s="8" t="str">
        <f t="shared" si="225"/>
        <v xml:space="preserve"> </v>
      </c>
      <c r="H1012" s="8" t="str">
        <f t="shared" si="226"/>
        <v xml:space="preserve"> </v>
      </c>
      <c r="I1012" s="8" t="str">
        <f t="shared" si="227"/>
        <v>T</v>
      </c>
      <c r="J1012" s="8" t="str">
        <f t="shared" si="228"/>
        <v xml:space="preserve"> </v>
      </c>
      <c r="K1012" s="9" t="s">
        <v>1856</v>
      </c>
      <c r="L1012" s="11" t="s">
        <v>1857</v>
      </c>
      <c r="M1012" s="9" t="s">
        <v>1858</v>
      </c>
      <c r="N1012" s="10" t="str">
        <f t="shared" si="231"/>
        <v>01 EXECUTIVE DEPARTMENT / 107 DIVISION OF ADMINISTRATION</v>
      </c>
      <c r="O1012" s="17">
        <v>714015</v>
      </c>
      <c r="P1012" s="9" t="s">
        <v>17</v>
      </c>
      <c r="Q1012" s="11" t="s">
        <v>812</v>
      </c>
      <c r="R1012" s="12">
        <v>24.65</v>
      </c>
      <c r="S1012" s="9" t="s">
        <v>3450</v>
      </c>
      <c r="T1012" s="10" t="str">
        <f t="shared" si="229"/>
        <v>{TF#357.200}  TIMBER PRODUCTION;  APPEARS TO BE LANDLOCKED-----03/28/2016 - RETAIN FOR TIMBER MANAGEMENT PROGRAM-----STATE TRACT BOOK 16, PAGE 158.</v>
      </c>
      <c r="U1012" s="13" t="s">
        <v>1680</v>
      </c>
      <c r="V1012" s="13" t="s">
        <v>1152</v>
      </c>
      <c r="W1012" s="9" t="s">
        <v>3451</v>
      </c>
    </row>
    <row r="1013" spans="1:23" ht="36" customHeight="1" x14ac:dyDescent="0.2">
      <c r="A1013" s="17">
        <v>714016</v>
      </c>
      <c r="B1013" s="5" t="s">
        <v>1809</v>
      </c>
      <c r="C1013" s="6" t="str">
        <f t="shared" si="230"/>
        <v>S</v>
      </c>
      <c r="D1013" s="5" t="s">
        <v>3852</v>
      </c>
      <c r="E1013" s="5" t="s">
        <v>1028</v>
      </c>
      <c r="F1013" s="7" t="str">
        <f t="shared" si="224"/>
        <v xml:space="preserve">   </v>
      </c>
      <c r="G1013" s="8" t="str">
        <f t="shared" si="225"/>
        <v xml:space="preserve"> </v>
      </c>
      <c r="H1013" s="8" t="str">
        <f t="shared" si="226"/>
        <v xml:space="preserve"> </v>
      </c>
      <c r="I1013" s="8" t="str">
        <f t="shared" si="227"/>
        <v xml:space="preserve"> </v>
      </c>
      <c r="J1013" s="8" t="str">
        <f t="shared" si="228"/>
        <v xml:space="preserve"> </v>
      </c>
      <c r="K1013" s="9" t="s">
        <v>1825</v>
      </c>
      <c r="L1013" s="11" t="s">
        <v>1826</v>
      </c>
      <c r="M1013" s="9" t="s">
        <v>1827</v>
      </c>
      <c r="N1013" s="10" t="str">
        <f t="shared" si="231"/>
        <v>07 DEPT OF TRANSPORTATION &amp; DEVELOPMENT / 276 ENGINEERING AND OPERATIONS</v>
      </c>
      <c r="O1013" s="17">
        <v>714016</v>
      </c>
      <c r="P1013" s="9" t="s">
        <v>818</v>
      </c>
      <c r="Q1013" s="11" t="s">
        <v>812</v>
      </c>
      <c r="R1013" s="12">
        <v>12.63</v>
      </c>
      <c r="S1013" s="9" t="s">
        <v>3452</v>
      </c>
      <c r="T1013" s="10" t="str">
        <f t="shared" si="229"/>
        <v>Storage-----Continue as is-----</v>
      </c>
      <c r="U1013" s="13" t="s">
        <v>1236</v>
      </c>
      <c r="V1013" s="13" t="s">
        <v>1625</v>
      </c>
    </row>
    <row r="1014" spans="1:23" ht="36" customHeight="1" x14ac:dyDescent="0.2">
      <c r="A1014" s="17">
        <v>716001</v>
      </c>
      <c r="B1014" s="5" t="s">
        <v>1809</v>
      </c>
      <c r="C1014" s="6" t="str">
        <f t="shared" si="230"/>
        <v>S</v>
      </c>
      <c r="D1014" s="5" t="s">
        <v>3852</v>
      </c>
      <c r="E1014" s="5" t="s">
        <v>1028</v>
      </c>
      <c r="F1014" s="7" t="str">
        <f t="shared" si="224"/>
        <v xml:space="preserve">   </v>
      </c>
      <c r="G1014" s="8" t="str">
        <f t="shared" si="225"/>
        <v xml:space="preserve"> </v>
      </c>
      <c r="H1014" s="8" t="str">
        <f t="shared" si="226"/>
        <v xml:space="preserve"> </v>
      </c>
      <c r="I1014" s="8" t="str">
        <f t="shared" si="227"/>
        <v xml:space="preserve"> </v>
      </c>
      <c r="J1014" s="8" t="str">
        <f t="shared" si="228"/>
        <v xml:space="preserve"> </v>
      </c>
      <c r="K1014" s="9" t="s">
        <v>1810</v>
      </c>
      <c r="L1014" s="11" t="s">
        <v>1811</v>
      </c>
      <c r="M1014" s="9" t="s">
        <v>1812</v>
      </c>
      <c r="N1014" s="10" t="str">
        <f t="shared" si="231"/>
        <v>19A HIGHER EDUCATION / 649 BD OF SUPRS-COMM &amp; TECH COLL</v>
      </c>
      <c r="O1014" s="17">
        <v>716001</v>
      </c>
      <c r="P1014" s="9" t="s">
        <v>819</v>
      </c>
      <c r="Q1014" s="11" t="s">
        <v>820</v>
      </c>
      <c r="R1014" s="12">
        <v>6</v>
      </c>
      <c r="S1014" s="9" t="s">
        <v>3453</v>
      </c>
      <c r="T1014" s="10" t="str">
        <f t="shared" si="229"/>
        <v>----------</v>
      </c>
      <c r="U1014" s="13" t="s">
        <v>1028</v>
      </c>
      <c r="V1014" s="13" t="s">
        <v>1028</v>
      </c>
    </row>
    <row r="1015" spans="1:23" ht="36" customHeight="1" x14ac:dyDescent="0.2">
      <c r="A1015" s="17">
        <v>716006</v>
      </c>
      <c r="B1015" s="5" t="s">
        <v>1809</v>
      </c>
      <c r="C1015" s="6" t="str">
        <f t="shared" si="230"/>
        <v>S</v>
      </c>
      <c r="D1015" s="5" t="s">
        <v>3852</v>
      </c>
      <c r="E1015" s="5" t="s">
        <v>1028</v>
      </c>
      <c r="F1015" s="7" t="str">
        <f t="shared" si="224"/>
        <v xml:space="preserve">   </v>
      </c>
      <c r="G1015" s="8" t="str">
        <f t="shared" si="225"/>
        <v xml:space="preserve"> </v>
      </c>
      <c r="H1015" s="8" t="str">
        <f t="shared" si="226"/>
        <v xml:space="preserve"> </v>
      </c>
      <c r="I1015" s="8" t="str">
        <f t="shared" si="227"/>
        <v xml:space="preserve"> </v>
      </c>
      <c r="J1015" s="8" t="str">
        <f t="shared" si="228"/>
        <v xml:space="preserve"> </v>
      </c>
      <c r="K1015" s="9" t="s">
        <v>1821</v>
      </c>
      <c r="L1015" s="11" t="s">
        <v>1822</v>
      </c>
      <c r="M1015" s="9" t="s">
        <v>1823</v>
      </c>
      <c r="N1015" s="10" t="str">
        <f t="shared" si="231"/>
        <v>06 DEPT OF CULTURE, RECREATION &amp; TOURISM / 264 OFFICE OF STATE PARKS</v>
      </c>
      <c r="O1015" s="17">
        <v>716006</v>
      </c>
      <c r="P1015" s="9" t="s">
        <v>821</v>
      </c>
      <c r="Q1015" s="11" t="s">
        <v>820</v>
      </c>
      <c r="R1015" s="12">
        <v>460.88</v>
      </c>
      <c r="S1015" s="9" t="s">
        <v>3454</v>
      </c>
      <c r="T1015" s="10" t="str">
        <f t="shared" si="229"/>
        <v>State Historic Site-----State Historic Site-----</v>
      </c>
      <c r="U1015" s="13" t="s">
        <v>1047</v>
      </c>
      <c r="V1015" s="13" t="s">
        <v>1047</v>
      </c>
    </row>
    <row r="1016" spans="1:23" ht="36" customHeight="1" x14ac:dyDescent="0.2">
      <c r="A1016" s="17">
        <v>716007</v>
      </c>
      <c r="B1016" s="5" t="s">
        <v>1809</v>
      </c>
      <c r="C1016" s="6" t="str">
        <f t="shared" si="230"/>
        <v>S</v>
      </c>
      <c r="D1016" s="5" t="s">
        <v>3852</v>
      </c>
      <c r="E1016" s="5" t="s">
        <v>1028</v>
      </c>
      <c r="F1016" s="7" t="str">
        <f t="shared" si="224"/>
        <v xml:space="preserve">   </v>
      </c>
      <c r="G1016" s="8" t="str">
        <f t="shared" si="225"/>
        <v xml:space="preserve"> </v>
      </c>
      <c r="H1016" s="8" t="str">
        <f t="shared" si="226"/>
        <v xml:space="preserve"> </v>
      </c>
      <c r="I1016" s="8" t="str">
        <f t="shared" si="227"/>
        <v xml:space="preserve"> </v>
      </c>
      <c r="J1016" s="8" t="str">
        <f t="shared" si="228"/>
        <v xml:space="preserve"> </v>
      </c>
      <c r="K1016" s="9" t="s">
        <v>1825</v>
      </c>
      <c r="L1016" s="11" t="s">
        <v>1826</v>
      </c>
      <c r="M1016" s="9" t="s">
        <v>1827</v>
      </c>
      <c r="N1016" s="10" t="str">
        <f t="shared" si="231"/>
        <v>07 DEPT OF TRANSPORTATION &amp; DEVELOPMENT / 276 ENGINEERING AND OPERATIONS</v>
      </c>
      <c r="O1016" s="17">
        <v>716007</v>
      </c>
      <c r="P1016" s="9" t="s">
        <v>822</v>
      </c>
      <c r="Q1016" s="11" t="s">
        <v>820</v>
      </c>
      <c r="R1016" s="12">
        <v>20</v>
      </c>
      <c r="S1016" s="9" t="s">
        <v>3455</v>
      </c>
      <c r="T1016" s="10" t="str">
        <f t="shared" si="229"/>
        <v>Maint Yard-----Continue as is-----BUILDING ITEMS 120 AND 121 ARE PART OF THE PROJECT ENGINEER'S SECTION OF THIS MAINTENANCE UNIT.</v>
      </c>
      <c r="U1016" s="13" t="s">
        <v>1624</v>
      </c>
      <c r="V1016" s="13" t="s">
        <v>1625</v>
      </c>
      <c r="W1016" s="9" t="s">
        <v>3456</v>
      </c>
    </row>
    <row r="1017" spans="1:23" ht="36" customHeight="1" x14ac:dyDescent="0.2">
      <c r="A1017" s="17">
        <v>716009</v>
      </c>
      <c r="B1017" s="5" t="s">
        <v>1809</v>
      </c>
      <c r="C1017" s="6" t="str">
        <f t="shared" si="230"/>
        <v>S</v>
      </c>
      <c r="D1017" s="5" t="s">
        <v>3852</v>
      </c>
      <c r="E1017" s="5" t="s">
        <v>1028</v>
      </c>
      <c r="F1017" s="7" t="str">
        <f t="shared" si="224"/>
        <v xml:space="preserve">   </v>
      </c>
      <c r="G1017" s="8" t="str">
        <f t="shared" si="225"/>
        <v xml:space="preserve"> </v>
      </c>
      <c r="H1017" s="8" t="str">
        <f t="shared" si="226"/>
        <v xml:space="preserve"> </v>
      </c>
      <c r="I1017" s="8" t="str">
        <f t="shared" si="227"/>
        <v xml:space="preserve"> </v>
      </c>
      <c r="J1017" s="8" t="str">
        <f t="shared" si="228"/>
        <v xml:space="preserve"> </v>
      </c>
      <c r="K1017" s="9" t="s">
        <v>1810</v>
      </c>
      <c r="L1017" s="11" t="s">
        <v>2213</v>
      </c>
      <c r="M1017" s="9" t="s">
        <v>2214</v>
      </c>
      <c r="N1017" s="10" t="str">
        <f t="shared" si="231"/>
        <v>19A HIGHER EDUCATION / 620 BD OF SUPRS-UNIV OF LA SYSTEM</v>
      </c>
      <c r="O1017" s="17">
        <v>716009</v>
      </c>
      <c r="P1017" s="9" t="s">
        <v>823</v>
      </c>
      <c r="Q1017" s="11" t="s">
        <v>820</v>
      </c>
      <c r="R1017" s="12">
        <v>366.98</v>
      </c>
      <c r="S1017" s="9" t="s">
        <v>3457</v>
      </c>
      <c r="T1017" s="10" t="str">
        <f t="shared" si="229"/>
        <v>----------</v>
      </c>
      <c r="U1017" s="13" t="s">
        <v>1028</v>
      </c>
      <c r="V1017" s="13" t="s">
        <v>1028</v>
      </c>
    </row>
    <row r="1018" spans="1:23" ht="36" customHeight="1" x14ac:dyDescent="0.2">
      <c r="A1018" s="17">
        <v>716010</v>
      </c>
      <c r="B1018" s="5" t="s">
        <v>1809</v>
      </c>
      <c r="C1018" s="6" t="str">
        <f t="shared" si="230"/>
        <v>S</v>
      </c>
      <c r="D1018" s="5" t="s">
        <v>3852</v>
      </c>
      <c r="E1018" s="5" t="s">
        <v>1028</v>
      </c>
      <c r="F1018" s="7" t="str">
        <f t="shared" si="224"/>
        <v xml:space="preserve">   </v>
      </c>
      <c r="G1018" s="8" t="str">
        <f t="shared" si="225"/>
        <v xml:space="preserve"> </v>
      </c>
      <c r="H1018" s="8" t="str">
        <f t="shared" si="226"/>
        <v xml:space="preserve"> </v>
      </c>
      <c r="I1018" s="8" t="str">
        <f t="shared" si="227"/>
        <v xml:space="preserve"> </v>
      </c>
      <c r="J1018" s="8" t="str">
        <f t="shared" si="228"/>
        <v xml:space="preserve"> </v>
      </c>
      <c r="K1018" s="9" t="s">
        <v>1810</v>
      </c>
      <c r="L1018" s="11" t="s">
        <v>1850</v>
      </c>
      <c r="M1018" s="9" t="s">
        <v>1851</v>
      </c>
      <c r="N1018" s="10" t="str">
        <f t="shared" si="231"/>
        <v>19A HIGHER EDUCATION / 600 LSU BOARD OF SUPERVISORS</v>
      </c>
      <c r="O1018" s="17">
        <v>716010</v>
      </c>
      <c r="P1018" s="9" t="s">
        <v>824</v>
      </c>
      <c r="Q1018" s="11" t="s">
        <v>820</v>
      </c>
      <c r="R1018" s="12">
        <v>24.52</v>
      </c>
      <c r="S1018" s="9" t="s">
        <v>3458</v>
      </c>
      <c r="T1018" s="10" t="str">
        <f t="shared" si="229"/>
        <v>Holding Facility for Animal Research----------</v>
      </c>
      <c r="U1018" s="13" t="s">
        <v>1681</v>
      </c>
      <c r="V1018" s="13" t="s">
        <v>1028</v>
      </c>
    </row>
    <row r="1019" spans="1:23" ht="36" customHeight="1" x14ac:dyDescent="0.2">
      <c r="A1019" s="17">
        <v>716011</v>
      </c>
      <c r="B1019" s="5" t="s">
        <v>1809</v>
      </c>
      <c r="C1019" s="6" t="str">
        <f t="shared" si="230"/>
        <v>S</v>
      </c>
      <c r="D1019" s="5" t="s">
        <v>3852</v>
      </c>
      <c r="E1019" s="5" t="s">
        <v>1028</v>
      </c>
      <c r="F1019" s="7" t="str">
        <f t="shared" si="224"/>
        <v xml:space="preserve">   </v>
      </c>
      <c r="G1019" s="8" t="str">
        <f t="shared" si="225"/>
        <v xml:space="preserve"> </v>
      </c>
      <c r="H1019" s="8" t="str">
        <f t="shared" si="226"/>
        <v xml:space="preserve"> </v>
      </c>
      <c r="I1019" s="8" t="str">
        <f t="shared" si="227"/>
        <v xml:space="preserve"> </v>
      </c>
      <c r="J1019" s="8" t="str">
        <f t="shared" si="228"/>
        <v xml:space="preserve"> </v>
      </c>
      <c r="K1019" s="9" t="s">
        <v>1825</v>
      </c>
      <c r="L1019" s="11" t="s">
        <v>3013</v>
      </c>
      <c r="M1019" s="9" t="s">
        <v>3014</v>
      </c>
      <c r="N1019" s="10" t="str">
        <f t="shared" si="231"/>
        <v>07 DEPT OF TRANSPORTATION &amp; DEVELOPMENT / A99 SABINE RIVER AUTHORITY</v>
      </c>
      <c r="O1019" s="17">
        <v>716011</v>
      </c>
      <c r="P1019" s="9" t="s">
        <v>825</v>
      </c>
      <c r="Q1019" s="11" t="s">
        <v>820</v>
      </c>
      <c r="R1019" s="12">
        <v>6907.01</v>
      </c>
      <c r="T1019" s="10" t="str">
        <f t="shared" si="229"/>
        <v>----------ALL LAND FOR TOLEDO BEND RESERVOIR IN DESOTO PH IS CONTAINED IN THIS FIL E - SEE SABINE PH FOR ADD'L LAND FOR TOLEDO BEND S.C. 7</v>
      </c>
      <c r="U1019" s="13" t="s">
        <v>1028</v>
      </c>
      <c r="V1019" s="13" t="s">
        <v>1028</v>
      </c>
      <c r="W1019" s="9" t="s">
        <v>3459</v>
      </c>
    </row>
    <row r="1020" spans="1:23" ht="36" customHeight="1" x14ac:dyDescent="0.2">
      <c r="A1020" s="17">
        <v>716012</v>
      </c>
      <c r="B1020" s="5" t="s">
        <v>1809</v>
      </c>
      <c r="C1020" s="6" t="str">
        <f t="shared" si="230"/>
        <v>S</v>
      </c>
      <c r="D1020" s="5" t="s">
        <v>3852</v>
      </c>
      <c r="E1020" s="5" t="s">
        <v>1028</v>
      </c>
      <c r="F1020" s="7" t="str">
        <f t="shared" si="224"/>
        <v xml:space="preserve">   </v>
      </c>
      <c r="G1020" s="8" t="str">
        <f t="shared" si="225"/>
        <v xml:space="preserve"> </v>
      </c>
      <c r="H1020" s="8" t="str">
        <f t="shared" si="226"/>
        <v xml:space="preserve"> </v>
      </c>
      <c r="I1020" s="8" t="str">
        <f t="shared" si="227"/>
        <v xml:space="preserve"> </v>
      </c>
      <c r="J1020" s="8" t="str">
        <f t="shared" si="228"/>
        <v xml:space="preserve"> </v>
      </c>
      <c r="K1020" s="9" t="s">
        <v>1831</v>
      </c>
      <c r="L1020" s="11" t="s">
        <v>1894</v>
      </c>
      <c r="M1020" s="9" t="s">
        <v>1895</v>
      </c>
      <c r="N1020" s="10" t="str">
        <f t="shared" si="231"/>
        <v>16 DEPT OF WILDLIFE &amp; FISHERIES / 513 OFFICE OF WILDLIFE</v>
      </c>
      <c r="O1020" s="17">
        <v>716012</v>
      </c>
      <c r="P1020" s="9" t="s">
        <v>826</v>
      </c>
      <c r="Q1020" s="11" t="s">
        <v>820</v>
      </c>
      <c r="R1020" s="12">
        <v>0</v>
      </c>
      <c r="S1020" s="9" t="s">
        <v>3460</v>
      </c>
      <c r="T1020" s="10" t="str">
        <f t="shared" si="229"/>
        <v>GAME AND FISH PRESERVE----------ACREAGE FIGURE COULD NOT BE CALCULATED. *** A REVIEW OF ALL 22 LAND DOC S SUGGEST THAT THE STATE RECEIVED A GRANT OF THE USE OF</v>
      </c>
      <c r="U1020" s="13" t="s">
        <v>1575</v>
      </c>
      <c r="V1020" s="13" t="s">
        <v>1028</v>
      </c>
      <c r="W1020" s="9" t="s">
        <v>3461</v>
      </c>
    </row>
    <row r="1021" spans="1:23" ht="36" customHeight="1" x14ac:dyDescent="0.2">
      <c r="A1021" s="17">
        <v>716013</v>
      </c>
      <c r="B1021" s="5" t="s">
        <v>1809</v>
      </c>
      <c r="C1021" s="6" t="str">
        <f t="shared" si="230"/>
        <v>S</v>
      </c>
      <c r="D1021" s="5" t="s">
        <v>3852</v>
      </c>
      <c r="E1021" s="5" t="s">
        <v>1028</v>
      </c>
      <c r="F1021" s="7" t="str">
        <f t="shared" si="224"/>
        <v xml:space="preserve">RT </v>
      </c>
      <c r="G1021" s="8" t="str">
        <f t="shared" si="225"/>
        <v xml:space="preserve"> </v>
      </c>
      <c r="H1021" s="8" t="str">
        <f t="shared" si="226"/>
        <v>R</v>
      </c>
      <c r="I1021" s="8" t="str">
        <f t="shared" si="227"/>
        <v>T</v>
      </c>
      <c r="J1021" s="8" t="str">
        <f t="shared" si="228"/>
        <v xml:space="preserve"> </v>
      </c>
      <c r="K1021" s="9" t="s">
        <v>1856</v>
      </c>
      <c r="L1021" s="11" t="s">
        <v>1857</v>
      </c>
      <c r="M1021" s="9" t="s">
        <v>1858</v>
      </c>
      <c r="N1021" s="10" t="str">
        <f t="shared" si="231"/>
        <v>01 EXECUTIVE DEPARTMENT / 107 DIVISION OF ADMINISTRATION</v>
      </c>
      <c r="O1021" s="17">
        <v>716013</v>
      </c>
      <c r="P1021" s="9" t="s">
        <v>561</v>
      </c>
      <c r="Q1021" s="11" t="s">
        <v>820</v>
      </c>
      <c r="R1021" s="12">
        <v>78.099999999999994</v>
      </c>
      <c r="S1021" s="9" t="s">
        <v>3462</v>
      </c>
      <c r="T1021" s="10" t="str">
        <f t="shared" si="229"/>
        <v>{TF#412.500}  TIMBER PRODUCTION / PUBLIC RECREATION;  TITLE CONFLICTS - PARISH ASSESSMENTS ON VARIOUS PORTIONS-----03/28/2016 - RETAIN FOR TIMBER MANAGEMENT PROGRAM-----U.S. TRACT BOOK 61A, PAGE 151, STATE TRACT BOOK 2A, PAGE 201. ALSO SEE SEC. 30, T11N R10W.</v>
      </c>
      <c r="U1021" s="13" t="s">
        <v>1682</v>
      </c>
      <c r="V1021" s="13" t="s">
        <v>1152</v>
      </c>
      <c r="W1021" s="9" t="s">
        <v>3463</v>
      </c>
    </row>
    <row r="1022" spans="1:23" ht="36" customHeight="1" x14ac:dyDescent="0.2">
      <c r="A1022" s="17">
        <v>716014</v>
      </c>
      <c r="B1022" s="5" t="s">
        <v>1809</v>
      </c>
      <c r="C1022" s="6" t="str">
        <f t="shared" si="230"/>
        <v>S</v>
      </c>
      <c r="D1022" s="5" t="s">
        <v>3852</v>
      </c>
      <c r="E1022" s="5" t="s">
        <v>1028</v>
      </c>
      <c r="F1022" s="7" t="str">
        <f t="shared" si="224"/>
        <v xml:space="preserve"> T </v>
      </c>
      <c r="G1022" s="8" t="str">
        <f t="shared" si="225"/>
        <v xml:space="preserve"> </v>
      </c>
      <c r="H1022" s="8" t="str">
        <f t="shared" si="226"/>
        <v xml:space="preserve"> </v>
      </c>
      <c r="I1022" s="8" t="str">
        <f t="shared" si="227"/>
        <v>T</v>
      </c>
      <c r="J1022" s="8" t="str">
        <f t="shared" si="228"/>
        <v xml:space="preserve"> </v>
      </c>
      <c r="K1022" s="9" t="s">
        <v>1856</v>
      </c>
      <c r="L1022" s="11" t="s">
        <v>1857</v>
      </c>
      <c r="M1022" s="9" t="s">
        <v>1858</v>
      </c>
      <c r="N1022" s="10" t="str">
        <f t="shared" si="231"/>
        <v>01 EXECUTIVE DEPARTMENT / 107 DIVISION OF ADMINISTRATION</v>
      </c>
      <c r="O1022" s="17">
        <v>716014</v>
      </c>
      <c r="P1022" s="9" t="s">
        <v>561</v>
      </c>
      <c r="Q1022" s="11" t="s">
        <v>820</v>
      </c>
      <c r="R1022" s="12">
        <v>40</v>
      </c>
      <c r="S1022" s="9" t="s">
        <v>3464</v>
      </c>
      <c r="T1022" s="10" t="str">
        <f t="shared" si="229"/>
        <v>{TF#417.500}  TIMBER PRODUCTION; APPEARS TO BE LANDLOCKED-----03/28/2016 - RETAIN FOR TIMBER MANAGEMENT PROGRAM-----SEE STATE TRACT BOOK 2A PGS 270 &amp; 317.</v>
      </c>
      <c r="U1022" s="13" t="s">
        <v>1683</v>
      </c>
      <c r="V1022" s="13" t="s">
        <v>1152</v>
      </c>
      <c r="W1022" s="9" t="s">
        <v>3465</v>
      </c>
    </row>
    <row r="1023" spans="1:23" ht="36" customHeight="1" x14ac:dyDescent="0.2">
      <c r="A1023" s="17">
        <v>716016</v>
      </c>
      <c r="B1023" s="5" t="s">
        <v>1809</v>
      </c>
      <c r="C1023" s="6" t="str">
        <f t="shared" si="230"/>
        <v>S</v>
      </c>
      <c r="D1023" s="5" t="s">
        <v>3852</v>
      </c>
      <c r="E1023" s="5" t="s">
        <v>1028</v>
      </c>
      <c r="F1023" s="7" t="str">
        <f t="shared" si="224"/>
        <v xml:space="preserve">   </v>
      </c>
      <c r="G1023" s="8" t="str">
        <f t="shared" si="225"/>
        <v xml:space="preserve"> </v>
      </c>
      <c r="H1023" s="8" t="str">
        <f t="shared" si="226"/>
        <v xml:space="preserve"> </v>
      </c>
      <c r="I1023" s="8" t="str">
        <f t="shared" si="227"/>
        <v xml:space="preserve"> </v>
      </c>
      <c r="J1023" s="8" t="str">
        <f t="shared" si="228"/>
        <v xml:space="preserve"> </v>
      </c>
      <c r="K1023" s="9" t="s">
        <v>1831</v>
      </c>
      <c r="L1023" s="11" t="s">
        <v>1894</v>
      </c>
      <c r="M1023" s="9" t="s">
        <v>1895</v>
      </c>
      <c r="N1023" s="10" t="str">
        <f t="shared" si="231"/>
        <v>16 DEPT OF WILDLIFE &amp; FISHERIES / 513 OFFICE OF WILDLIFE</v>
      </c>
      <c r="O1023" s="17">
        <v>716016</v>
      </c>
      <c r="P1023" s="9" t="s">
        <v>827</v>
      </c>
      <c r="Q1023" s="11" t="s">
        <v>820</v>
      </c>
      <c r="R1023" s="12">
        <v>0</v>
      </c>
      <c r="S1023" s="9" t="s">
        <v>3466</v>
      </c>
      <c r="T1023" s="10" t="str">
        <f t="shared" si="229"/>
        <v>FISH RESEARCH STATION----------LAND DOCUMENTATION IS INCLUDED WITH S.C. 7-16-011. **** CHERYL TURREN TINE - ORM/LP SAYS SITE IS LOCATED IN LOWER SABINE PARISH,</v>
      </c>
      <c r="U1023" s="13" t="s">
        <v>1684</v>
      </c>
      <c r="V1023" s="13" t="s">
        <v>1028</v>
      </c>
      <c r="W1023" s="9" t="s">
        <v>3467</v>
      </c>
    </row>
    <row r="1024" spans="1:23" ht="36" customHeight="1" x14ac:dyDescent="0.2">
      <c r="A1024" s="17">
        <v>716017</v>
      </c>
      <c r="B1024" s="5" t="s">
        <v>1809</v>
      </c>
      <c r="C1024" s="6" t="str">
        <f t="shared" si="230"/>
        <v>S</v>
      </c>
      <c r="D1024" s="5" t="s">
        <v>3852</v>
      </c>
      <c r="E1024" s="5" t="s">
        <v>1028</v>
      </c>
      <c r="F1024" s="7" t="str">
        <f t="shared" si="224"/>
        <v xml:space="preserve"> T </v>
      </c>
      <c r="G1024" s="8" t="str">
        <f t="shared" si="225"/>
        <v>S</v>
      </c>
      <c r="H1024" s="8" t="str">
        <f t="shared" si="226"/>
        <v xml:space="preserve"> </v>
      </c>
      <c r="I1024" s="8" t="str">
        <f t="shared" si="227"/>
        <v>T</v>
      </c>
      <c r="J1024" s="8" t="str">
        <f t="shared" si="228"/>
        <v xml:space="preserve"> </v>
      </c>
      <c r="K1024" s="9" t="s">
        <v>1856</v>
      </c>
      <c r="L1024" s="11" t="s">
        <v>1857</v>
      </c>
      <c r="M1024" s="9" t="s">
        <v>1858</v>
      </c>
      <c r="N1024" s="10" t="str">
        <f t="shared" si="231"/>
        <v>01 EXECUTIVE DEPARTMENT / 107 DIVISION OF ADMINISTRATION</v>
      </c>
      <c r="O1024" s="17">
        <v>716017</v>
      </c>
      <c r="P1024" s="9" t="s">
        <v>828</v>
      </c>
      <c r="Q1024" s="11" t="s">
        <v>820</v>
      </c>
      <c r="R1024" s="12">
        <v>37.5</v>
      </c>
      <c r="S1024" s="9" t="s">
        <v>3468</v>
      </c>
      <c r="T1024" s="10" t="str">
        <f t="shared" si="229"/>
        <v>{TF#412.700}  TIMBER PROBUCTION-----SELL-----</v>
      </c>
      <c r="U1024" s="13" t="s">
        <v>1685</v>
      </c>
      <c r="V1024" s="13" t="s">
        <v>1167</v>
      </c>
    </row>
    <row r="1025" spans="1:23" ht="36" customHeight="1" x14ac:dyDescent="0.2">
      <c r="A1025" s="17">
        <v>716018</v>
      </c>
      <c r="B1025" s="5" t="s">
        <v>1809</v>
      </c>
      <c r="C1025" s="6" t="str">
        <f t="shared" si="230"/>
        <v>S</v>
      </c>
      <c r="D1025" s="5" t="s">
        <v>3852</v>
      </c>
      <c r="E1025" s="5" t="s">
        <v>1028</v>
      </c>
      <c r="F1025" s="7" t="str">
        <f t="shared" si="224"/>
        <v xml:space="preserve">   </v>
      </c>
      <c r="G1025" s="8" t="str">
        <f t="shared" si="225"/>
        <v xml:space="preserve"> </v>
      </c>
      <c r="H1025" s="8" t="str">
        <f t="shared" si="226"/>
        <v xml:space="preserve"> </v>
      </c>
      <c r="I1025" s="8" t="str">
        <f t="shared" si="227"/>
        <v xml:space="preserve"> </v>
      </c>
      <c r="J1025" s="8" t="str">
        <f t="shared" si="228"/>
        <v xml:space="preserve"> </v>
      </c>
      <c r="K1025" s="9" t="s">
        <v>1831</v>
      </c>
      <c r="L1025" s="11" t="s">
        <v>1894</v>
      </c>
      <c r="M1025" s="9" t="s">
        <v>1895</v>
      </c>
      <c r="N1025" s="10" t="str">
        <f t="shared" si="231"/>
        <v>16 DEPT OF WILDLIFE &amp; FISHERIES / 513 OFFICE OF WILDLIFE</v>
      </c>
      <c r="O1025" s="17">
        <v>716018</v>
      </c>
      <c r="P1025" s="9" t="s">
        <v>829</v>
      </c>
      <c r="Q1025" s="11" t="s">
        <v>820</v>
      </c>
      <c r="R1025" s="12">
        <v>875.23</v>
      </c>
      <c r="S1025" s="9" t="s">
        <v>3469</v>
      </c>
      <c r="T1025" s="10" t="str">
        <f t="shared" si="229"/>
        <v>WMA----------SEE PORTION IN RED RIVER PARISH S.C. 7-41-013.</v>
      </c>
      <c r="U1025" s="13" t="s">
        <v>1141</v>
      </c>
      <c r="V1025" s="13" t="s">
        <v>1028</v>
      </c>
      <c r="W1025" s="9" t="s">
        <v>3470</v>
      </c>
    </row>
    <row r="1026" spans="1:23" ht="36" customHeight="1" x14ac:dyDescent="0.2">
      <c r="A1026" s="17">
        <v>716019</v>
      </c>
      <c r="B1026" s="5" t="s">
        <v>1809</v>
      </c>
      <c r="C1026" s="6" t="str">
        <f t="shared" si="230"/>
        <v>S</v>
      </c>
      <c r="D1026" s="5" t="s">
        <v>3852</v>
      </c>
      <c r="E1026" s="5" t="s">
        <v>1028</v>
      </c>
      <c r="F1026" s="7" t="str">
        <f t="shared" si="224"/>
        <v xml:space="preserve">   </v>
      </c>
      <c r="G1026" s="8" t="str">
        <f t="shared" si="225"/>
        <v xml:space="preserve"> </v>
      </c>
      <c r="H1026" s="8" t="str">
        <f t="shared" si="226"/>
        <v xml:space="preserve"> </v>
      </c>
      <c r="I1026" s="8" t="str">
        <f t="shared" si="227"/>
        <v xml:space="preserve"> </v>
      </c>
      <c r="J1026" s="8" t="str">
        <f t="shared" si="228"/>
        <v xml:space="preserve"> </v>
      </c>
      <c r="K1026" s="9" t="s">
        <v>2151</v>
      </c>
      <c r="L1026" s="11" t="s">
        <v>2152</v>
      </c>
      <c r="M1026" s="9" t="s">
        <v>2153</v>
      </c>
      <c r="N1026" s="10" t="str">
        <f t="shared" si="231"/>
        <v>04A DEPT OF STATE / 139 SECRETARY OF STATE</v>
      </c>
      <c r="O1026" s="17">
        <v>716019</v>
      </c>
      <c r="P1026" s="9" t="s">
        <v>830</v>
      </c>
      <c r="Q1026" s="11" t="s">
        <v>820</v>
      </c>
      <c r="R1026" s="12">
        <v>3.89</v>
      </c>
      <c r="S1026" s="9" t="s">
        <v>3471</v>
      </c>
      <c r="T1026" s="10" t="str">
        <f t="shared" si="229"/>
        <v>Public museum; exhibitions; educational facility; public and private events; facility rentals-----Continued use in its current capacity; Lyceum Building sold-----</v>
      </c>
      <c r="U1026" s="13" t="s">
        <v>1176</v>
      </c>
      <c r="V1026" s="13" t="s">
        <v>1686</v>
      </c>
    </row>
    <row r="1027" spans="1:23" ht="36" customHeight="1" x14ac:dyDescent="0.2">
      <c r="A1027" s="17">
        <v>716020</v>
      </c>
      <c r="B1027" s="5" t="s">
        <v>1809</v>
      </c>
      <c r="C1027" s="6" t="str">
        <f t="shared" si="230"/>
        <v>S</v>
      </c>
      <c r="D1027" s="5" t="s">
        <v>3852</v>
      </c>
      <c r="E1027" s="5" t="s">
        <v>1028</v>
      </c>
      <c r="F1027" s="7" t="str">
        <f t="shared" si="224"/>
        <v xml:space="preserve">RT </v>
      </c>
      <c r="G1027" s="8" t="str">
        <f t="shared" si="225"/>
        <v xml:space="preserve"> </v>
      </c>
      <c r="H1027" s="8" t="str">
        <f t="shared" si="226"/>
        <v>R</v>
      </c>
      <c r="I1027" s="8" t="str">
        <f t="shared" si="227"/>
        <v>T</v>
      </c>
      <c r="J1027" s="8" t="str">
        <f t="shared" si="228"/>
        <v xml:space="preserve"> </v>
      </c>
      <c r="K1027" s="9" t="s">
        <v>1856</v>
      </c>
      <c r="L1027" s="11" t="s">
        <v>1857</v>
      </c>
      <c r="M1027" s="9" t="s">
        <v>1858</v>
      </c>
      <c r="N1027" s="10" t="str">
        <f t="shared" si="231"/>
        <v>01 EXECUTIVE DEPARTMENT / 107 DIVISION OF ADMINISTRATION</v>
      </c>
      <c r="O1027" s="17">
        <v>716020</v>
      </c>
      <c r="P1027" s="9" t="s">
        <v>17</v>
      </c>
      <c r="Q1027" s="11" t="s">
        <v>820</v>
      </c>
      <c r="R1027" s="12">
        <v>8.14</v>
      </c>
      <c r="S1027" s="9" t="s">
        <v>3472</v>
      </c>
      <c r="T1027" s="10" t="str">
        <f t="shared" si="229"/>
        <v>{TF#422.500}  TIMBER PRODUCTION / RECREATION-----SALE OF THE SOUTH 30 ACRES ON DECEMBER 11, 2013.  MINIMUM ACCEPTABLE BID IS $89,834.00.-----STATE TRACT BOOK 1, PAGES 7 &amp; 8. SEE SLO TITLE FILE 422. *** POSSIBLE ADVERSE TITLE CLAIMS ***</v>
      </c>
      <c r="U1027" s="13" t="s">
        <v>1687</v>
      </c>
      <c r="V1027" s="13" t="s">
        <v>1688</v>
      </c>
      <c r="W1027" s="9" t="s">
        <v>3473</v>
      </c>
    </row>
    <row r="1028" spans="1:23" ht="36" customHeight="1" x14ac:dyDescent="0.2">
      <c r="A1028" s="17">
        <v>716021</v>
      </c>
      <c r="B1028" s="5" t="s">
        <v>1809</v>
      </c>
      <c r="C1028" s="6" t="str">
        <f t="shared" si="230"/>
        <v>S</v>
      </c>
      <c r="D1028" s="5" t="s">
        <v>3852</v>
      </c>
      <c r="E1028" s="5" t="s">
        <v>1028</v>
      </c>
      <c r="F1028" s="7" t="str">
        <f t="shared" si="224"/>
        <v xml:space="preserve">RT </v>
      </c>
      <c r="G1028" s="8" t="str">
        <f t="shared" si="225"/>
        <v xml:space="preserve"> </v>
      </c>
      <c r="H1028" s="8" t="str">
        <f t="shared" si="226"/>
        <v>R</v>
      </c>
      <c r="I1028" s="8" t="str">
        <f t="shared" si="227"/>
        <v>T</v>
      </c>
      <c r="J1028" s="8" t="str">
        <f t="shared" si="228"/>
        <v xml:space="preserve"> </v>
      </c>
      <c r="K1028" s="9" t="s">
        <v>1856</v>
      </c>
      <c r="L1028" s="11" t="s">
        <v>1857</v>
      </c>
      <c r="M1028" s="9" t="s">
        <v>1858</v>
      </c>
      <c r="N1028" s="10" t="str">
        <f t="shared" si="231"/>
        <v>01 EXECUTIVE DEPARTMENT / 107 DIVISION OF ADMINISTRATION</v>
      </c>
      <c r="O1028" s="17">
        <v>716021</v>
      </c>
      <c r="P1028" s="9" t="s">
        <v>561</v>
      </c>
      <c r="Q1028" s="11" t="s">
        <v>820</v>
      </c>
      <c r="R1028" s="12">
        <v>80</v>
      </c>
      <c r="S1028" s="9" t="s">
        <v>3474</v>
      </c>
      <c r="T1028" s="10" t="str">
        <f t="shared" si="229"/>
        <v>{TF#409.050}  TIMBER PRODUCTION / PUBLIC RECREATION;  POSSIBLE ADVERSE TITLE CLAIMS - SEE FILE FOR RESEARCH-----03/28/2016 - RETAIN FOR TIMBER MANAGEMENT PROGRAM-----***POSSIBLE ADVERSE TITLE CLAIMS - SEE FILE FOR RESEARCH***</v>
      </c>
      <c r="U1028" s="13" t="s">
        <v>1689</v>
      </c>
      <c r="V1028" s="13" t="s">
        <v>1152</v>
      </c>
      <c r="W1028" s="9" t="s">
        <v>3475</v>
      </c>
    </row>
    <row r="1029" spans="1:23" ht="36" customHeight="1" x14ac:dyDescent="0.2">
      <c r="A1029" s="24">
        <v>716022</v>
      </c>
      <c r="B1029" s="5" t="s">
        <v>1809</v>
      </c>
      <c r="C1029" s="6" t="str">
        <f>IF(CONCATENATE(D1029,E1029)="SL","M",CONCATENATE(D1029,E1029))</f>
        <v>S</v>
      </c>
      <c r="D1029" s="5" t="s">
        <v>3852</v>
      </c>
      <c r="E1029" s="5" t="s">
        <v>1028</v>
      </c>
      <c r="G1029" s="8" t="str">
        <f>IFERROR(IF(SEARCH("*SELL*",V1029,1),"S")," ")</f>
        <v xml:space="preserve"> </v>
      </c>
      <c r="J1029" s="8" t="str">
        <f>IFERROR(IF(SEARCH("*LEAS*",T1029,1),"L")," ")</f>
        <v xml:space="preserve"> </v>
      </c>
      <c r="K1029" s="9" t="s">
        <v>2096</v>
      </c>
      <c r="L1029" s="11">
        <v>160</v>
      </c>
      <c r="M1029" s="9" t="s">
        <v>2083</v>
      </c>
      <c r="N1029" s="10" t="str">
        <f>CONCATENATE(K1029," / ",L1029," ",M1029)</f>
        <v>04G DEPT OF AGRICULTURE &amp; FORESTRY / 160 AGRICULTURE AND FORESTRY</v>
      </c>
      <c r="O1029" s="17">
        <v>716021</v>
      </c>
      <c r="P1029" s="9" t="s">
        <v>3928</v>
      </c>
      <c r="Q1029" s="11" t="s">
        <v>820</v>
      </c>
      <c r="R1029" s="12">
        <v>80</v>
      </c>
      <c r="S1029" s="9" t="s">
        <v>3474</v>
      </c>
      <c r="T1029" s="10" t="str">
        <f>CONCATENATE(U1029,"-----",V1029,"-----",W1029)</f>
        <v>{TF#409.050}  TIMBER PRODUCTION / PUBLIC RECREATION;  POSSIBLE ADVERSE TITLE CLAIMS - SEE FILE FOR RESEARCH-----03/28/2016 - RETAIN FOR TIMBER MANAGEMENT PROGRAM-----***POSSIBLE ADVERSE TITLE CLAIMS - SEE FILE FOR RESEARCH***</v>
      </c>
      <c r="U1029" s="13" t="s">
        <v>1689</v>
      </c>
      <c r="V1029" s="13" t="s">
        <v>1152</v>
      </c>
      <c r="W1029" s="9" t="s">
        <v>3475</v>
      </c>
    </row>
    <row r="1030" spans="1:23" ht="36" customHeight="1" x14ac:dyDescent="0.2">
      <c r="A1030" s="17">
        <v>731002</v>
      </c>
      <c r="B1030" s="5" t="s">
        <v>1809</v>
      </c>
      <c r="C1030" s="6" t="str">
        <f t="shared" si="230"/>
        <v>L</v>
      </c>
      <c r="D1030" s="5" t="s">
        <v>1028</v>
      </c>
      <c r="E1030" s="5" t="s">
        <v>3850</v>
      </c>
      <c r="F1030" s="7" t="str">
        <f t="shared" ref="F1030:F1088" si="232">CONCATENATE(H1030,I1030,J1030)</f>
        <v xml:space="preserve">  L</v>
      </c>
      <c r="G1030" s="8" t="str">
        <f t="shared" ref="G1030:G1088" si="233">IFERROR(IF(SEARCH("*SELL*",V1030,1),"S")," ")</f>
        <v xml:space="preserve"> </v>
      </c>
      <c r="H1030" s="8" t="str">
        <f t="shared" ref="H1030:H1088" si="234">IFERROR(IF(SEARCH("*RECREAT*",T1030,1),"R")," ")</f>
        <v xml:space="preserve"> </v>
      </c>
      <c r="I1030" s="8" t="str">
        <f t="shared" ref="I1030:I1088" si="235">IFERROR(IF(SEARCH("*TIMBER*",T1030,1),"T")," ")</f>
        <v xml:space="preserve"> </v>
      </c>
      <c r="J1030" s="8" t="str">
        <f t="shared" ref="J1030:J1088" si="236">IFERROR(IF(SEARCH("*LEAS*",T1030,1),"L")," ")</f>
        <v>L</v>
      </c>
      <c r="K1030" s="9" t="s">
        <v>1810</v>
      </c>
      <c r="L1030" s="11">
        <v>620</v>
      </c>
      <c r="M1030" s="9" t="s">
        <v>2214</v>
      </c>
      <c r="N1030" s="10" t="str">
        <f t="shared" si="231"/>
        <v>19A HIGHER EDUCATION / 620 BD OF SUPRS-UNIV OF LA SYSTEM</v>
      </c>
      <c r="O1030" s="17">
        <v>731002</v>
      </c>
      <c r="P1030" s="9" t="s">
        <v>831</v>
      </c>
      <c r="Q1030" s="11" t="s">
        <v>832</v>
      </c>
      <c r="R1030" s="12">
        <v>297.39</v>
      </c>
      <c r="S1030" s="9" t="s">
        <v>3476</v>
      </c>
      <c r="T1030" s="10" t="str">
        <f t="shared" ref="T1030:T1088" si="237">CONCATENATE(U1030,"-----",V1030,"-----",W1030)</f>
        <v>----------SOME LAND IS OWNED, SOME LAND IS LEASED (SEE DOC 110, 121, 125)</v>
      </c>
      <c r="U1030" s="13" t="s">
        <v>1028</v>
      </c>
      <c r="V1030" s="13" t="s">
        <v>1028</v>
      </c>
      <c r="W1030" s="9" t="s">
        <v>3477</v>
      </c>
    </row>
    <row r="1031" spans="1:23" ht="36" customHeight="1" x14ac:dyDescent="0.2">
      <c r="A1031" s="17">
        <v>731003</v>
      </c>
      <c r="B1031" s="5" t="s">
        <v>1809</v>
      </c>
      <c r="C1031" s="6" t="str">
        <f t="shared" si="230"/>
        <v>L</v>
      </c>
      <c r="D1031" s="5" t="s">
        <v>1028</v>
      </c>
      <c r="E1031" s="5" t="s">
        <v>3850</v>
      </c>
      <c r="F1031" s="7" t="str">
        <f t="shared" si="232"/>
        <v xml:space="preserve">   </v>
      </c>
      <c r="G1031" s="8" t="str">
        <f t="shared" si="233"/>
        <v xml:space="preserve"> </v>
      </c>
      <c r="H1031" s="8" t="str">
        <f t="shared" si="234"/>
        <v xml:space="preserve"> </v>
      </c>
      <c r="I1031" s="8" t="str">
        <f t="shared" si="235"/>
        <v xml:space="preserve"> </v>
      </c>
      <c r="J1031" s="8" t="str">
        <f t="shared" si="236"/>
        <v xml:space="preserve"> </v>
      </c>
      <c r="K1031" s="9" t="s">
        <v>1810</v>
      </c>
      <c r="L1031" s="11">
        <v>620</v>
      </c>
      <c r="M1031" s="9" t="s">
        <v>2214</v>
      </c>
      <c r="N1031" s="10" t="str">
        <f t="shared" si="231"/>
        <v>19A HIGHER EDUCATION / 620 BD OF SUPRS-UNIV OF LA SYSTEM</v>
      </c>
      <c r="O1031" s="17">
        <v>731003</v>
      </c>
      <c r="P1031" s="9" t="s">
        <v>833</v>
      </c>
      <c r="Q1031" s="11" t="s">
        <v>832</v>
      </c>
      <c r="R1031" s="12">
        <v>267.04000000000002</v>
      </c>
      <c r="S1031" s="9" t="s">
        <v>3478</v>
      </c>
      <c r="T1031" s="10" t="str">
        <f t="shared" si="237"/>
        <v>----------</v>
      </c>
      <c r="U1031" s="13" t="s">
        <v>1028</v>
      </c>
      <c r="V1031" s="13" t="s">
        <v>1028</v>
      </c>
    </row>
    <row r="1032" spans="1:23" ht="36" customHeight="1" x14ac:dyDescent="0.2">
      <c r="A1032" s="17">
        <v>731004</v>
      </c>
      <c r="B1032" s="5" t="s">
        <v>1809</v>
      </c>
      <c r="C1032" s="6" t="str">
        <f t="shared" si="230"/>
        <v>S</v>
      </c>
      <c r="D1032" s="5" t="s">
        <v>3852</v>
      </c>
      <c r="E1032" s="5" t="s">
        <v>1028</v>
      </c>
      <c r="F1032" s="7" t="str">
        <f t="shared" si="232"/>
        <v xml:space="preserve">   </v>
      </c>
      <c r="G1032" s="8" t="str">
        <f t="shared" si="233"/>
        <v xml:space="preserve"> </v>
      </c>
      <c r="H1032" s="8" t="str">
        <f t="shared" si="234"/>
        <v xml:space="preserve"> </v>
      </c>
      <c r="I1032" s="8" t="str">
        <f t="shared" si="235"/>
        <v xml:space="preserve"> </v>
      </c>
      <c r="J1032" s="8" t="str">
        <f t="shared" si="236"/>
        <v xml:space="preserve"> </v>
      </c>
      <c r="K1032" s="9" t="s">
        <v>1810</v>
      </c>
      <c r="L1032" s="11" t="s">
        <v>1811</v>
      </c>
      <c r="M1032" s="9" t="s">
        <v>1812</v>
      </c>
      <c r="N1032" s="10" t="str">
        <f t="shared" si="231"/>
        <v>19A HIGHER EDUCATION / 649 BD OF SUPRS-COMM &amp; TECH COLL</v>
      </c>
      <c r="O1032" s="17">
        <v>731004</v>
      </c>
      <c r="P1032" s="9" t="s">
        <v>834</v>
      </c>
      <c r="Q1032" s="11" t="s">
        <v>832</v>
      </c>
      <c r="R1032" s="12">
        <v>6.56</v>
      </c>
      <c r="S1032" s="9" t="s">
        <v>3479</v>
      </c>
      <c r="T1032" s="10" t="str">
        <f t="shared" si="237"/>
        <v>----------</v>
      </c>
      <c r="U1032" s="13" t="s">
        <v>1028</v>
      </c>
      <c r="V1032" s="13" t="s">
        <v>1028</v>
      </c>
    </row>
    <row r="1033" spans="1:23" ht="36" customHeight="1" x14ac:dyDescent="0.2">
      <c r="A1033" s="17">
        <v>731008</v>
      </c>
      <c r="B1033" s="5" t="s">
        <v>1809</v>
      </c>
      <c r="C1033" s="6" t="str">
        <f t="shared" ref="C1033:C1091" si="238">IF(CONCATENATE(D1033,E1033)="SL","M",CONCATENATE(D1033,E1033))</f>
        <v>S</v>
      </c>
      <c r="D1033" s="5" t="s">
        <v>3852</v>
      </c>
      <c r="E1033" s="5" t="s">
        <v>1028</v>
      </c>
      <c r="F1033" s="7" t="str">
        <f t="shared" si="232"/>
        <v xml:space="preserve">   </v>
      </c>
      <c r="G1033" s="8" t="str">
        <f t="shared" si="233"/>
        <v xml:space="preserve"> </v>
      </c>
      <c r="H1033" s="8" t="str">
        <f t="shared" si="234"/>
        <v xml:space="preserve"> </v>
      </c>
      <c r="I1033" s="8" t="str">
        <f t="shared" si="235"/>
        <v xml:space="preserve"> </v>
      </c>
      <c r="J1033" s="8" t="str">
        <f t="shared" si="236"/>
        <v xml:space="preserve"> </v>
      </c>
      <c r="K1033" s="9" t="s">
        <v>1825</v>
      </c>
      <c r="L1033" s="11" t="s">
        <v>1826</v>
      </c>
      <c r="M1033" s="9" t="s">
        <v>1827</v>
      </c>
      <c r="N1033" s="10" t="str">
        <f t="shared" ref="N1033:N1091" si="239">CONCATENATE(K1033," / ",L1033," ",M1033)</f>
        <v>07 DEPT OF TRANSPORTATION &amp; DEVELOPMENT / 276 ENGINEERING AND OPERATIONS</v>
      </c>
      <c r="O1033" s="17">
        <v>731008</v>
      </c>
      <c r="P1033" s="9" t="s">
        <v>835</v>
      </c>
      <c r="Q1033" s="11" t="s">
        <v>832</v>
      </c>
      <c r="R1033" s="12">
        <v>13.66</v>
      </c>
      <c r="S1033" s="9" t="s">
        <v>3480</v>
      </c>
      <c r="T1033" s="10" t="str">
        <f t="shared" si="237"/>
        <v>Area Eng office, maint unit, bulk stor-----Area Eng office, maint unit, bulk stor-----</v>
      </c>
      <c r="U1033" s="13" t="s">
        <v>1690</v>
      </c>
      <c r="V1033" s="13" t="s">
        <v>1690</v>
      </c>
    </row>
    <row r="1034" spans="1:23" ht="36" customHeight="1" x14ac:dyDescent="0.2">
      <c r="A1034" s="17">
        <v>731009</v>
      </c>
      <c r="B1034" s="5" t="s">
        <v>1809</v>
      </c>
      <c r="C1034" s="6" t="str">
        <f t="shared" si="238"/>
        <v>S</v>
      </c>
      <c r="D1034" s="5" t="s">
        <v>3852</v>
      </c>
      <c r="E1034" s="5" t="s">
        <v>1028</v>
      </c>
      <c r="F1034" s="7" t="str">
        <f t="shared" si="232"/>
        <v xml:space="preserve">   </v>
      </c>
      <c r="G1034" s="8" t="str">
        <f t="shared" si="233"/>
        <v xml:space="preserve"> </v>
      </c>
      <c r="H1034" s="8" t="str">
        <f t="shared" si="234"/>
        <v xml:space="preserve"> </v>
      </c>
      <c r="I1034" s="8" t="str">
        <f t="shared" si="235"/>
        <v xml:space="preserve"> </v>
      </c>
      <c r="J1034" s="8" t="str">
        <f t="shared" si="236"/>
        <v xml:space="preserve"> </v>
      </c>
      <c r="K1034" s="9" t="s">
        <v>1825</v>
      </c>
      <c r="L1034" s="11" t="s">
        <v>1826</v>
      </c>
      <c r="M1034" s="9" t="s">
        <v>1827</v>
      </c>
      <c r="N1034" s="10" t="str">
        <f t="shared" si="239"/>
        <v>07 DEPT OF TRANSPORTATION &amp; DEVELOPMENT / 276 ENGINEERING AND OPERATIONS</v>
      </c>
      <c r="O1034" s="17">
        <v>731009</v>
      </c>
      <c r="P1034" s="9" t="s">
        <v>836</v>
      </c>
      <c r="Q1034" s="11" t="s">
        <v>832</v>
      </c>
      <c r="R1034" s="12">
        <v>36.49</v>
      </c>
      <c r="S1034" s="9" t="s">
        <v>3481</v>
      </c>
      <c r="T1034" s="10" t="str">
        <f t="shared" si="237"/>
        <v>rest area-----rest area-----</v>
      </c>
      <c r="U1034" s="13" t="s">
        <v>1691</v>
      </c>
      <c r="V1034" s="13" t="s">
        <v>1691</v>
      </c>
    </row>
    <row r="1035" spans="1:23" ht="36" customHeight="1" x14ac:dyDescent="0.2">
      <c r="A1035" s="17">
        <v>731013</v>
      </c>
      <c r="B1035" s="5" t="s">
        <v>1809</v>
      </c>
      <c r="C1035" s="6" t="str">
        <f t="shared" si="238"/>
        <v>L</v>
      </c>
      <c r="D1035" s="5" t="s">
        <v>1028</v>
      </c>
      <c r="E1035" s="5" t="s">
        <v>3850</v>
      </c>
      <c r="F1035" s="7" t="str">
        <f t="shared" si="232"/>
        <v xml:space="preserve">  L</v>
      </c>
      <c r="G1035" s="8" t="str">
        <f t="shared" si="233"/>
        <v xml:space="preserve"> </v>
      </c>
      <c r="H1035" s="8" t="str">
        <f t="shared" si="234"/>
        <v xml:space="preserve"> </v>
      </c>
      <c r="I1035" s="8" t="str">
        <f t="shared" si="235"/>
        <v xml:space="preserve"> </v>
      </c>
      <c r="J1035" s="8" t="str">
        <f t="shared" si="236"/>
        <v>L</v>
      </c>
      <c r="K1035" s="9" t="s">
        <v>1831</v>
      </c>
      <c r="L1035" s="11">
        <v>513</v>
      </c>
      <c r="M1035" s="9" t="s">
        <v>1895</v>
      </c>
      <c r="N1035" s="10" t="str">
        <f t="shared" si="239"/>
        <v>16 DEPT OF WILDLIFE &amp; FISHERIES / 513 OFFICE OF WILDLIFE</v>
      </c>
      <c r="O1035" s="17">
        <v>731013</v>
      </c>
      <c r="P1035" s="9" t="s">
        <v>837</v>
      </c>
      <c r="Q1035" s="11" t="s">
        <v>832</v>
      </c>
      <c r="R1035" s="12">
        <v>5.25</v>
      </c>
      <c r="S1035" s="9" t="s">
        <v>3482</v>
      </c>
      <c r="T1035" s="10" t="str">
        <f t="shared" si="237"/>
        <v>BOAT LAUNCH AND RAMP----------25 YEAR LEASE WITH 25 YEAR EXTENSION</v>
      </c>
      <c r="U1035" s="13" t="s">
        <v>1534</v>
      </c>
      <c r="V1035" s="13" t="s">
        <v>1028</v>
      </c>
      <c r="W1035" s="9" t="s">
        <v>3483</v>
      </c>
    </row>
    <row r="1036" spans="1:23" ht="36" customHeight="1" x14ac:dyDescent="0.2">
      <c r="A1036" s="17">
        <v>731015</v>
      </c>
      <c r="B1036" s="5" t="s">
        <v>1809</v>
      </c>
      <c r="C1036" s="6" t="str">
        <f t="shared" si="238"/>
        <v>S</v>
      </c>
      <c r="D1036" s="5" t="s">
        <v>3852</v>
      </c>
      <c r="E1036" s="5" t="s">
        <v>1028</v>
      </c>
      <c r="F1036" s="7" t="str">
        <f t="shared" si="232"/>
        <v xml:space="preserve">   </v>
      </c>
      <c r="G1036" s="8" t="str">
        <f t="shared" si="233"/>
        <v xml:space="preserve"> </v>
      </c>
      <c r="H1036" s="8" t="str">
        <f t="shared" si="234"/>
        <v xml:space="preserve"> </v>
      </c>
      <c r="I1036" s="8" t="str">
        <f t="shared" si="235"/>
        <v xml:space="preserve"> </v>
      </c>
      <c r="J1036" s="8" t="str">
        <f t="shared" si="236"/>
        <v xml:space="preserve"> </v>
      </c>
      <c r="K1036" s="9" t="s">
        <v>1810</v>
      </c>
      <c r="L1036" s="11" t="s">
        <v>2213</v>
      </c>
      <c r="M1036" s="9" t="s">
        <v>2214</v>
      </c>
      <c r="N1036" s="10" t="str">
        <f t="shared" si="239"/>
        <v>19A HIGHER EDUCATION / 620 BD OF SUPRS-UNIV OF LA SYSTEM</v>
      </c>
      <c r="O1036" s="17">
        <v>731015</v>
      </c>
      <c r="P1036" s="9" t="s">
        <v>838</v>
      </c>
      <c r="Q1036" s="11" t="s">
        <v>832</v>
      </c>
      <c r="R1036" s="12">
        <v>466.77</v>
      </c>
      <c r="S1036" s="9" t="s">
        <v>3484</v>
      </c>
      <c r="T1036" s="10" t="str">
        <f t="shared" si="237"/>
        <v>----------ADJACENT TO RUSTON DEVELOPMENT CENTER (S.C. 7-31-020) PASTURE SITE. *** 167.00 ACRES OWNED BY LA TECH UNIV AND 149.77 ACRES OWNE</v>
      </c>
      <c r="U1036" s="13" t="s">
        <v>1028</v>
      </c>
      <c r="V1036" s="13" t="s">
        <v>1028</v>
      </c>
      <c r="W1036" s="9" t="s">
        <v>3485</v>
      </c>
    </row>
    <row r="1037" spans="1:23" ht="36" customHeight="1" x14ac:dyDescent="0.2">
      <c r="A1037" s="17">
        <v>731019</v>
      </c>
      <c r="B1037" s="5" t="s">
        <v>1809</v>
      </c>
      <c r="C1037" s="6" t="str">
        <f t="shared" si="238"/>
        <v>S</v>
      </c>
      <c r="D1037" s="5" t="s">
        <v>3852</v>
      </c>
      <c r="E1037" s="5" t="s">
        <v>1028</v>
      </c>
      <c r="F1037" s="7" t="str">
        <f t="shared" si="232"/>
        <v xml:space="preserve">   </v>
      </c>
      <c r="G1037" s="8" t="str">
        <f t="shared" si="233"/>
        <v xml:space="preserve"> </v>
      </c>
      <c r="H1037" s="8" t="str">
        <f t="shared" si="234"/>
        <v xml:space="preserve"> </v>
      </c>
      <c r="I1037" s="8" t="str">
        <f t="shared" si="235"/>
        <v xml:space="preserve"> </v>
      </c>
      <c r="J1037" s="8" t="str">
        <f t="shared" si="236"/>
        <v xml:space="preserve"> </v>
      </c>
      <c r="K1037" s="9" t="s">
        <v>1902</v>
      </c>
      <c r="L1037" s="11" t="s">
        <v>2069</v>
      </c>
      <c r="M1037" s="9" t="s">
        <v>2070</v>
      </c>
      <c r="N1037" s="10" t="str">
        <f t="shared" si="239"/>
        <v>09HH DEPT OF HEALTH AND HOSPITALS / 330 OFFICE OF BEHAVIORAL HEALTH</v>
      </c>
      <c r="O1037" s="17">
        <v>731019</v>
      </c>
      <c r="P1037" s="9" t="s">
        <v>839</v>
      </c>
      <c r="Q1037" s="11" t="s">
        <v>832</v>
      </c>
      <c r="R1037" s="12">
        <v>0.74</v>
      </c>
      <c r="S1037" s="9" t="s">
        <v>3486</v>
      </c>
      <c r="T1037" s="10" t="str">
        <f t="shared" si="237"/>
        <v>Mental health facility-----Same-----(PER OLA, CHANGED AGENCY # FROM 330 TO 331 - RC/OSRAP)</v>
      </c>
      <c r="U1037" s="13" t="s">
        <v>1355</v>
      </c>
      <c r="V1037" s="13" t="s">
        <v>1031</v>
      </c>
      <c r="W1037" s="9" t="s">
        <v>3487</v>
      </c>
    </row>
    <row r="1038" spans="1:23" ht="36" customHeight="1" x14ac:dyDescent="0.2">
      <c r="A1038" s="17">
        <v>731020</v>
      </c>
      <c r="B1038" s="5" t="s">
        <v>1809</v>
      </c>
      <c r="C1038" s="6" t="str">
        <f t="shared" si="238"/>
        <v>S</v>
      </c>
      <c r="D1038" s="5" t="s">
        <v>3852</v>
      </c>
      <c r="E1038" s="5" t="s">
        <v>1028</v>
      </c>
      <c r="F1038" s="7" t="str">
        <f t="shared" si="232"/>
        <v xml:space="preserve">   </v>
      </c>
      <c r="G1038" s="8" t="str">
        <f t="shared" si="233"/>
        <v xml:space="preserve"> </v>
      </c>
      <c r="H1038" s="8" t="str">
        <f t="shared" si="234"/>
        <v xml:space="preserve"> </v>
      </c>
      <c r="I1038" s="8" t="str">
        <f t="shared" si="235"/>
        <v xml:space="preserve"> </v>
      </c>
      <c r="J1038" s="8" t="str">
        <f t="shared" si="236"/>
        <v xml:space="preserve"> </v>
      </c>
      <c r="K1038" s="9" t="s">
        <v>1810</v>
      </c>
      <c r="L1038" s="11" t="s">
        <v>2213</v>
      </c>
      <c r="M1038" s="9" t="s">
        <v>2214</v>
      </c>
      <c r="N1038" s="10" t="str">
        <f t="shared" si="239"/>
        <v>19A HIGHER EDUCATION / 620 BD OF SUPRS-UNIV OF LA SYSTEM</v>
      </c>
      <c r="O1038" s="17">
        <v>731020</v>
      </c>
      <c r="P1038" s="9" t="s">
        <v>840</v>
      </c>
      <c r="Q1038" s="11" t="s">
        <v>832</v>
      </c>
      <c r="R1038" s="12">
        <v>314.39</v>
      </c>
      <c r="T1038" s="10" t="str">
        <f t="shared" si="237"/>
        <v>----------</v>
      </c>
      <c r="U1038" s="13" t="s">
        <v>1028</v>
      </c>
      <c r="V1038" s="13" t="s">
        <v>1028</v>
      </c>
    </row>
    <row r="1039" spans="1:23" ht="36" customHeight="1" x14ac:dyDescent="0.2">
      <c r="A1039" s="17">
        <v>731021</v>
      </c>
      <c r="B1039" s="5" t="s">
        <v>1809</v>
      </c>
      <c r="C1039" s="6" t="str">
        <f t="shared" si="238"/>
        <v>S</v>
      </c>
      <c r="D1039" s="5" t="s">
        <v>3852</v>
      </c>
      <c r="E1039" s="5" t="s">
        <v>1028</v>
      </c>
      <c r="F1039" s="7" t="str">
        <f t="shared" si="232"/>
        <v xml:space="preserve">   </v>
      </c>
      <c r="G1039" s="8" t="str">
        <f t="shared" si="233"/>
        <v xml:space="preserve"> </v>
      </c>
      <c r="H1039" s="8" t="str">
        <f t="shared" si="234"/>
        <v xml:space="preserve"> </v>
      </c>
      <c r="I1039" s="8" t="str">
        <f t="shared" si="235"/>
        <v xml:space="preserve"> </v>
      </c>
      <c r="J1039" s="8" t="str">
        <f t="shared" si="236"/>
        <v xml:space="preserve"> </v>
      </c>
      <c r="K1039" s="9" t="s">
        <v>1810</v>
      </c>
      <c r="L1039" s="11" t="s">
        <v>2213</v>
      </c>
      <c r="M1039" s="9" t="s">
        <v>2214</v>
      </c>
      <c r="N1039" s="10" t="str">
        <f t="shared" si="239"/>
        <v>19A HIGHER EDUCATION / 620 BD OF SUPRS-UNIV OF LA SYSTEM</v>
      </c>
      <c r="O1039" s="17">
        <v>731021</v>
      </c>
      <c r="P1039" s="9" t="s">
        <v>841</v>
      </c>
      <c r="Q1039" s="11" t="s">
        <v>832</v>
      </c>
      <c r="R1039" s="12">
        <v>474.47</v>
      </c>
      <c r="S1039" s="9" t="s">
        <v>3488</v>
      </c>
      <c r="T1039" s="10" t="str">
        <f t="shared" si="237"/>
        <v>----------SOUTH CAMPUS SITE.</v>
      </c>
      <c r="U1039" s="13" t="s">
        <v>1028</v>
      </c>
      <c r="V1039" s="13" t="s">
        <v>1028</v>
      </c>
      <c r="W1039" s="9" t="s">
        <v>3489</v>
      </c>
    </row>
    <row r="1040" spans="1:23" ht="36" customHeight="1" x14ac:dyDescent="0.2">
      <c r="A1040" s="17">
        <v>731026</v>
      </c>
      <c r="B1040" s="5" t="s">
        <v>1809</v>
      </c>
      <c r="C1040" s="6" t="str">
        <f t="shared" si="238"/>
        <v>S</v>
      </c>
      <c r="D1040" s="5" t="s">
        <v>3852</v>
      </c>
      <c r="E1040" s="5" t="s">
        <v>1028</v>
      </c>
      <c r="F1040" s="7" t="str">
        <f t="shared" si="232"/>
        <v xml:space="preserve">   </v>
      </c>
      <c r="G1040" s="8" t="str">
        <f t="shared" si="233"/>
        <v xml:space="preserve"> </v>
      </c>
      <c r="H1040" s="8" t="str">
        <f t="shared" si="234"/>
        <v xml:space="preserve"> </v>
      </c>
      <c r="I1040" s="8" t="str">
        <f t="shared" si="235"/>
        <v xml:space="preserve"> </v>
      </c>
      <c r="J1040" s="8" t="str">
        <f t="shared" si="236"/>
        <v xml:space="preserve"> </v>
      </c>
      <c r="K1040" s="9" t="s">
        <v>1825</v>
      </c>
      <c r="L1040" s="11" t="s">
        <v>1826</v>
      </c>
      <c r="M1040" s="9" t="s">
        <v>1827</v>
      </c>
      <c r="N1040" s="10" t="str">
        <f t="shared" si="239"/>
        <v>07 DEPT OF TRANSPORTATION &amp; DEVELOPMENT / 276 ENGINEERING AND OPERATIONS</v>
      </c>
      <c r="O1040" s="17">
        <v>731026</v>
      </c>
      <c r="P1040" s="9" t="s">
        <v>842</v>
      </c>
      <c r="Q1040" s="11" t="s">
        <v>832</v>
      </c>
      <c r="R1040" s="12">
        <v>25.49</v>
      </c>
      <c r="S1040" s="9" t="s">
        <v>3490</v>
      </c>
      <c r="T1040" s="10" t="str">
        <f t="shared" si="237"/>
        <v>rest area-----rest area-----</v>
      </c>
      <c r="U1040" s="13" t="s">
        <v>1691</v>
      </c>
      <c r="V1040" s="13" t="s">
        <v>1691</v>
      </c>
    </row>
    <row r="1041" spans="1:23" ht="36" customHeight="1" x14ac:dyDescent="0.2">
      <c r="A1041" s="17">
        <v>731027</v>
      </c>
      <c r="B1041" s="5" t="s">
        <v>1809</v>
      </c>
      <c r="C1041" s="6" t="str">
        <f t="shared" si="238"/>
        <v>S</v>
      </c>
      <c r="D1041" s="5" t="s">
        <v>3852</v>
      </c>
      <c r="E1041" s="5" t="s">
        <v>1028</v>
      </c>
      <c r="F1041" s="7" t="str">
        <f t="shared" si="232"/>
        <v xml:space="preserve">   </v>
      </c>
      <c r="G1041" s="8" t="str">
        <f t="shared" si="233"/>
        <v xml:space="preserve"> </v>
      </c>
      <c r="H1041" s="8" t="str">
        <f t="shared" si="234"/>
        <v xml:space="preserve"> </v>
      </c>
      <c r="I1041" s="8" t="str">
        <f t="shared" si="235"/>
        <v xml:space="preserve"> </v>
      </c>
      <c r="J1041" s="8" t="str">
        <f t="shared" si="236"/>
        <v xml:space="preserve"> </v>
      </c>
      <c r="K1041" s="9" t="s">
        <v>1856</v>
      </c>
      <c r="L1041" s="11" t="s">
        <v>1892</v>
      </c>
      <c r="M1041" s="9" t="s">
        <v>1893</v>
      </c>
      <c r="N1041" s="10" t="str">
        <f t="shared" si="239"/>
        <v>01 EXECUTIVE DEPARTMENT / 112 DEPT OF MILITARY AFFAIRS</v>
      </c>
      <c r="O1041" s="17">
        <v>731027</v>
      </c>
      <c r="P1041" s="9" t="s">
        <v>843</v>
      </c>
      <c r="Q1041" s="11" t="s">
        <v>832</v>
      </c>
      <c r="R1041" s="12">
        <v>15.56</v>
      </c>
      <c r="S1041" s="9" t="s">
        <v>3491</v>
      </c>
      <c r="T1041" s="10" t="str">
        <f t="shared" si="237"/>
        <v>FSC 527 EN BN-----FSC 527 EN BN-----NEW ARMORY SITE-REPLACES OLD ARMORY SITE (7-31-001).</v>
      </c>
      <c r="U1041" s="13" t="s">
        <v>1692</v>
      </c>
      <c r="V1041" s="13" t="s">
        <v>1692</v>
      </c>
      <c r="W1041" s="9" t="s">
        <v>3492</v>
      </c>
    </row>
    <row r="1042" spans="1:23" ht="36" customHeight="1" x14ac:dyDescent="0.2">
      <c r="A1042" s="17">
        <v>731028</v>
      </c>
      <c r="B1042" s="5" t="s">
        <v>1809</v>
      </c>
      <c r="C1042" s="6" t="str">
        <f t="shared" si="238"/>
        <v>S</v>
      </c>
      <c r="D1042" s="5" t="s">
        <v>3852</v>
      </c>
      <c r="E1042" s="5" t="s">
        <v>1028</v>
      </c>
      <c r="F1042" s="7" t="str">
        <f t="shared" si="232"/>
        <v xml:space="preserve">   </v>
      </c>
      <c r="G1042" s="8" t="str">
        <f t="shared" si="233"/>
        <v xml:space="preserve"> </v>
      </c>
      <c r="H1042" s="8" t="str">
        <f t="shared" si="234"/>
        <v xml:space="preserve"> </v>
      </c>
      <c r="I1042" s="8" t="str">
        <f t="shared" si="235"/>
        <v xml:space="preserve"> </v>
      </c>
      <c r="J1042" s="8" t="str">
        <f t="shared" si="236"/>
        <v xml:space="preserve"> </v>
      </c>
      <c r="K1042" s="9" t="s">
        <v>1810</v>
      </c>
      <c r="L1042" s="11" t="s">
        <v>2213</v>
      </c>
      <c r="M1042" s="9" t="s">
        <v>2214</v>
      </c>
      <c r="N1042" s="10" t="str">
        <f t="shared" si="239"/>
        <v>19A HIGHER EDUCATION / 620 BD OF SUPRS-UNIV OF LA SYSTEM</v>
      </c>
      <c r="O1042" s="17">
        <v>731028</v>
      </c>
      <c r="P1042" s="9" t="s">
        <v>844</v>
      </c>
      <c r="Q1042" s="11" t="s">
        <v>832</v>
      </c>
      <c r="R1042" s="12">
        <v>13.5</v>
      </c>
      <c r="S1042" s="9" t="s">
        <v>3493</v>
      </c>
      <c r="T1042" s="10" t="str">
        <f t="shared" si="237"/>
        <v>----------PURPOSED ARBORETUM.</v>
      </c>
      <c r="U1042" s="13" t="s">
        <v>1028</v>
      </c>
      <c r="V1042" s="13" t="s">
        <v>1028</v>
      </c>
      <c r="W1042" s="9" t="s">
        <v>3494</v>
      </c>
    </row>
    <row r="1043" spans="1:23" ht="36" customHeight="1" x14ac:dyDescent="0.2">
      <c r="A1043" s="17">
        <v>731029</v>
      </c>
      <c r="B1043" s="5" t="s">
        <v>1809</v>
      </c>
      <c r="C1043" s="6" t="str">
        <f t="shared" si="238"/>
        <v>L</v>
      </c>
      <c r="D1043" s="5" t="s">
        <v>1028</v>
      </c>
      <c r="E1043" s="5" t="s">
        <v>3850</v>
      </c>
      <c r="F1043" s="7" t="str">
        <f t="shared" si="232"/>
        <v xml:space="preserve">   </v>
      </c>
      <c r="G1043" s="8" t="str">
        <f t="shared" si="233"/>
        <v xml:space="preserve"> </v>
      </c>
      <c r="H1043" s="8" t="str">
        <f t="shared" si="234"/>
        <v xml:space="preserve"> </v>
      </c>
      <c r="I1043" s="8" t="str">
        <f t="shared" si="235"/>
        <v xml:space="preserve"> </v>
      </c>
      <c r="J1043" s="8" t="str">
        <f t="shared" si="236"/>
        <v xml:space="preserve"> </v>
      </c>
      <c r="K1043" s="9" t="s">
        <v>1810</v>
      </c>
      <c r="L1043" s="11">
        <v>620</v>
      </c>
      <c r="M1043" s="9" t="s">
        <v>2214</v>
      </c>
      <c r="N1043" s="10" t="str">
        <f t="shared" si="239"/>
        <v>19A HIGHER EDUCATION / 620 BD OF SUPRS-UNIV OF LA SYSTEM</v>
      </c>
      <c r="O1043" s="17">
        <v>731029</v>
      </c>
      <c r="P1043" s="9" t="s">
        <v>845</v>
      </c>
      <c r="Q1043" s="11" t="s">
        <v>832</v>
      </c>
      <c r="R1043" s="12">
        <v>1.99</v>
      </c>
      <c r="S1043" s="9" t="s">
        <v>3495</v>
      </c>
      <c r="T1043" s="10" t="str">
        <f t="shared" si="237"/>
        <v>----------</v>
      </c>
      <c r="U1043" s="13" t="s">
        <v>1028</v>
      </c>
      <c r="V1043" s="13" t="s">
        <v>1028</v>
      </c>
    </row>
    <row r="1044" spans="1:23" ht="36" customHeight="1" x14ac:dyDescent="0.2">
      <c r="A1044" s="17">
        <v>731030</v>
      </c>
      <c r="B1044" s="5" t="s">
        <v>1809</v>
      </c>
      <c r="C1044" s="6" t="str">
        <f t="shared" si="238"/>
        <v>L</v>
      </c>
      <c r="D1044" s="5" t="s">
        <v>1028</v>
      </c>
      <c r="E1044" s="5" t="s">
        <v>3850</v>
      </c>
      <c r="F1044" s="7" t="str">
        <f t="shared" si="232"/>
        <v xml:space="preserve">   </v>
      </c>
      <c r="G1044" s="8" t="str">
        <f t="shared" si="233"/>
        <v xml:space="preserve"> </v>
      </c>
      <c r="H1044" s="8" t="str">
        <f t="shared" si="234"/>
        <v xml:space="preserve"> </v>
      </c>
      <c r="I1044" s="8" t="str">
        <f t="shared" si="235"/>
        <v xml:space="preserve"> </v>
      </c>
      <c r="J1044" s="8" t="str">
        <f t="shared" si="236"/>
        <v xml:space="preserve"> </v>
      </c>
      <c r="K1044" s="9" t="s">
        <v>1922</v>
      </c>
      <c r="L1044" s="11">
        <v>160</v>
      </c>
      <c r="M1044" s="9" t="s">
        <v>2083</v>
      </c>
      <c r="N1044" s="10" t="str">
        <f t="shared" si="239"/>
        <v>04 ELECTED OFFICIALS / 160 AGRICULTURE AND FORESTRY</v>
      </c>
      <c r="O1044" s="17">
        <v>731030</v>
      </c>
      <c r="P1044" s="9" t="s">
        <v>846</v>
      </c>
      <c r="Q1044" s="11" t="s">
        <v>832</v>
      </c>
      <c r="R1044" s="12">
        <v>0.89</v>
      </c>
      <c r="S1044" s="9" t="s">
        <v>3496</v>
      </c>
      <c r="T1044" s="10" t="str">
        <f t="shared" si="237"/>
        <v>----------</v>
      </c>
      <c r="U1044" s="13" t="s">
        <v>1028</v>
      </c>
      <c r="V1044" s="13" t="s">
        <v>1028</v>
      </c>
    </row>
    <row r="1045" spans="1:23" ht="36" customHeight="1" x14ac:dyDescent="0.2">
      <c r="A1045" s="17">
        <v>731031</v>
      </c>
      <c r="B1045" s="5" t="s">
        <v>1809</v>
      </c>
      <c r="C1045" s="6" t="str">
        <f t="shared" si="238"/>
        <v>S</v>
      </c>
      <c r="D1045" s="5" t="s">
        <v>3852</v>
      </c>
      <c r="E1045" s="5" t="s">
        <v>1028</v>
      </c>
      <c r="F1045" s="7" t="str">
        <f t="shared" si="232"/>
        <v xml:space="preserve">   </v>
      </c>
      <c r="G1045" s="8" t="str">
        <f t="shared" si="233"/>
        <v xml:space="preserve"> </v>
      </c>
      <c r="H1045" s="8" t="str">
        <f t="shared" si="234"/>
        <v xml:space="preserve"> </v>
      </c>
      <c r="I1045" s="8" t="str">
        <f t="shared" si="235"/>
        <v xml:space="preserve"> </v>
      </c>
      <c r="J1045" s="8" t="str">
        <f t="shared" si="236"/>
        <v xml:space="preserve"> </v>
      </c>
      <c r="K1045" s="9" t="s">
        <v>1856</v>
      </c>
      <c r="L1045" s="11" t="s">
        <v>1857</v>
      </c>
      <c r="M1045" s="9" t="s">
        <v>1858</v>
      </c>
      <c r="N1045" s="10" t="str">
        <f t="shared" si="239"/>
        <v>01 EXECUTIVE DEPARTMENT / 107 DIVISION OF ADMINISTRATION</v>
      </c>
      <c r="O1045" s="17">
        <v>731031</v>
      </c>
      <c r="P1045" s="9" t="s">
        <v>847</v>
      </c>
      <c r="Q1045" s="11" t="s">
        <v>832</v>
      </c>
      <c r="R1045" s="12">
        <v>6.32</v>
      </c>
      <c r="T1045" s="10" t="str">
        <f t="shared" si="237"/>
        <v>----------</v>
      </c>
      <c r="U1045" s="13" t="s">
        <v>1028</v>
      </c>
      <c r="V1045" s="13" t="s">
        <v>1028</v>
      </c>
    </row>
    <row r="1046" spans="1:23" ht="36" customHeight="1" x14ac:dyDescent="0.2">
      <c r="A1046" s="17">
        <v>731032</v>
      </c>
      <c r="B1046" s="5" t="s">
        <v>1809</v>
      </c>
      <c r="C1046" s="6" t="str">
        <f t="shared" si="238"/>
        <v>S</v>
      </c>
      <c r="D1046" s="5" t="s">
        <v>3852</v>
      </c>
      <c r="E1046" s="5" t="s">
        <v>1028</v>
      </c>
      <c r="F1046" s="7" t="str">
        <f t="shared" si="232"/>
        <v xml:space="preserve">   </v>
      </c>
      <c r="G1046" s="8" t="str">
        <f t="shared" si="233"/>
        <v xml:space="preserve"> </v>
      </c>
      <c r="H1046" s="8" t="str">
        <f t="shared" si="234"/>
        <v xml:space="preserve"> </v>
      </c>
      <c r="I1046" s="8" t="str">
        <f t="shared" si="235"/>
        <v xml:space="preserve"> </v>
      </c>
      <c r="J1046" s="8" t="str">
        <f t="shared" si="236"/>
        <v xml:space="preserve"> </v>
      </c>
      <c r="K1046" s="9" t="s">
        <v>1810</v>
      </c>
      <c r="L1046" s="11" t="s">
        <v>2213</v>
      </c>
      <c r="M1046" s="9" t="s">
        <v>2214</v>
      </c>
      <c r="N1046" s="10" t="str">
        <f t="shared" si="239"/>
        <v>19A HIGHER EDUCATION / 620 BD OF SUPRS-UNIV OF LA SYSTEM</v>
      </c>
      <c r="O1046" s="17">
        <v>731032</v>
      </c>
      <c r="P1046" s="9" t="s">
        <v>848</v>
      </c>
      <c r="Q1046" s="11" t="s">
        <v>832</v>
      </c>
      <c r="R1046" s="12">
        <v>120</v>
      </c>
      <c r="T1046" s="10" t="str">
        <f t="shared" si="237"/>
        <v>----------</v>
      </c>
      <c r="U1046" s="13" t="s">
        <v>1028</v>
      </c>
      <c r="V1046" s="13" t="s">
        <v>1028</v>
      </c>
    </row>
    <row r="1047" spans="1:23" ht="36" customHeight="1" x14ac:dyDescent="0.2">
      <c r="A1047" s="17">
        <v>735002</v>
      </c>
      <c r="B1047" s="5" t="s">
        <v>1809</v>
      </c>
      <c r="C1047" s="6" t="str">
        <f t="shared" si="238"/>
        <v>S</v>
      </c>
      <c r="D1047" s="5" t="s">
        <v>3852</v>
      </c>
      <c r="E1047" s="5" t="s">
        <v>1028</v>
      </c>
      <c r="F1047" s="7" t="str">
        <f t="shared" si="232"/>
        <v xml:space="preserve">   </v>
      </c>
      <c r="G1047" s="8" t="str">
        <f t="shared" si="233"/>
        <v xml:space="preserve"> </v>
      </c>
      <c r="H1047" s="8" t="str">
        <f t="shared" si="234"/>
        <v xml:space="preserve"> </v>
      </c>
      <c r="I1047" s="8" t="str">
        <f t="shared" si="235"/>
        <v xml:space="preserve"> </v>
      </c>
      <c r="J1047" s="8" t="str">
        <f t="shared" si="236"/>
        <v xml:space="preserve"> </v>
      </c>
      <c r="K1047" s="9" t="s">
        <v>1856</v>
      </c>
      <c r="L1047" s="11" t="s">
        <v>1892</v>
      </c>
      <c r="M1047" s="9" t="s">
        <v>1893</v>
      </c>
      <c r="N1047" s="10" t="str">
        <f t="shared" si="239"/>
        <v>01 EXECUTIVE DEPARTMENT / 112 DEPT OF MILITARY AFFAIRS</v>
      </c>
      <c r="O1047" s="17">
        <v>735002</v>
      </c>
      <c r="P1047" s="9" t="s">
        <v>849</v>
      </c>
      <c r="Q1047" s="11" t="s">
        <v>850</v>
      </c>
      <c r="R1047" s="12">
        <v>5</v>
      </c>
      <c r="S1047" s="9" t="s">
        <v>3497</v>
      </c>
      <c r="T1047" s="10" t="str">
        <f t="shared" si="237"/>
        <v>Houses A Trp, 2-108 CAV-----Houses A Trp, 2-108 CAV-----</v>
      </c>
      <c r="U1047" s="13" t="s">
        <v>1693</v>
      </c>
      <c r="V1047" s="13" t="s">
        <v>1693</v>
      </c>
    </row>
    <row r="1048" spans="1:23" ht="36" customHeight="1" x14ac:dyDescent="0.2">
      <c r="A1048" s="17">
        <v>735003</v>
      </c>
      <c r="B1048" s="5" t="s">
        <v>1809</v>
      </c>
      <c r="C1048" s="6" t="str">
        <f t="shared" si="238"/>
        <v>S</v>
      </c>
      <c r="D1048" s="5" t="s">
        <v>3852</v>
      </c>
      <c r="E1048" s="5" t="s">
        <v>1028</v>
      </c>
      <c r="F1048" s="7" t="str">
        <f t="shared" si="232"/>
        <v xml:space="preserve">   </v>
      </c>
      <c r="G1048" s="8" t="str">
        <f t="shared" si="233"/>
        <v xml:space="preserve"> </v>
      </c>
      <c r="H1048" s="8" t="str">
        <f t="shared" si="234"/>
        <v xml:space="preserve"> </v>
      </c>
      <c r="I1048" s="8" t="str">
        <f t="shared" si="235"/>
        <v xml:space="preserve"> </v>
      </c>
      <c r="J1048" s="8" t="str">
        <f t="shared" si="236"/>
        <v xml:space="preserve"> </v>
      </c>
      <c r="K1048" s="9" t="s">
        <v>1810</v>
      </c>
      <c r="L1048" s="11" t="s">
        <v>2213</v>
      </c>
      <c r="M1048" s="9" t="s">
        <v>2214</v>
      </c>
      <c r="N1048" s="10" t="str">
        <f t="shared" si="239"/>
        <v>19A HIGHER EDUCATION / 620 BD OF SUPRS-UNIV OF LA SYSTEM</v>
      </c>
      <c r="O1048" s="17">
        <v>735003</v>
      </c>
      <c r="P1048" s="9" t="s">
        <v>851</v>
      </c>
      <c r="Q1048" s="11" t="s">
        <v>850</v>
      </c>
      <c r="R1048" s="12">
        <v>711.53</v>
      </c>
      <c r="S1048" s="9" t="s">
        <v>3498</v>
      </c>
      <c r="T1048" s="10" t="str">
        <f t="shared" si="237"/>
        <v>----------SCHOOL FOR MATH &amp; SCIENCE (S.C.7-35-007) LOCATED ON MAIN CAMPUS.</v>
      </c>
      <c r="U1048" s="13" t="s">
        <v>1028</v>
      </c>
      <c r="V1048" s="13" t="s">
        <v>1028</v>
      </c>
      <c r="W1048" s="9" t="s">
        <v>3499</v>
      </c>
    </row>
    <row r="1049" spans="1:23" ht="36" customHeight="1" x14ac:dyDescent="0.2">
      <c r="A1049" s="17">
        <v>735005</v>
      </c>
      <c r="B1049" s="5" t="s">
        <v>1809</v>
      </c>
      <c r="C1049" s="6" t="str">
        <f t="shared" si="238"/>
        <v>S</v>
      </c>
      <c r="D1049" s="5" t="s">
        <v>3852</v>
      </c>
      <c r="E1049" s="5" t="s">
        <v>1028</v>
      </c>
      <c r="F1049" s="7" t="str">
        <f t="shared" si="232"/>
        <v xml:space="preserve">   </v>
      </c>
      <c r="G1049" s="8" t="str">
        <f t="shared" si="233"/>
        <v xml:space="preserve"> </v>
      </c>
      <c r="H1049" s="8" t="str">
        <f t="shared" si="234"/>
        <v xml:space="preserve"> </v>
      </c>
      <c r="I1049" s="8" t="str">
        <f t="shared" si="235"/>
        <v xml:space="preserve"> </v>
      </c>
      <c r="J1049" s="8" t="str">
        <f t="shared" si="236"/>
        <v xml:space="preserve"> </v>
      </c>
      <c r="K1049" s="9" t="s">
        <v>1810</v>
      </c>
      <c r="L1049" s="11" t="s">
        <v>1811</v>
      </c>
      <c r="M1049" s="9" t="s">
        <v>1812</v>
      </c>
      <c r="N1049" s="10" t="str">
        <f t="shared" si="239"/>
        <v>19A HIGHER EDUCATION / 649 BD OF SUPRS-COMM &amp; TECH COLL</v>
      </c>
      <c r="O1049" s="17">
        <v>735005</v>
      </c>
      <c r="P1049" s="9" t="s">
        <v>852</v>
      </c>
      <c r="Q1049" s="11" t="s">
        <v>850</v>
      </c>
      <c r="R1049" s="12">
        <v>12.12</v>
      </c>
      <c r="S1049" s="9" t="s">
        <v>3500</v>
      </c>
      <c r="T1049" s="10" t="str">
        <f t="shared" si="237"/>
        <v>----------APPROVED BY CAPITAL OUTLAY PROJECT NO 19-79-00-79-34.</v>
      </c>
      <c r="U1049" s="13" t="s">
        <v>1028</v>
      </c>
      <c r="V1049" s="13" t="s">
        <v>1028</v>
      </c>
      <c r="W1049" s="9" t="s">
        <v>3501</v>
      </c>
    </row>
    <row r="1050" spans="1:23" ht="36" customHeight="1" x14ac:dyDescent="0.2">
      <c r="A1050" s="17">
        <v>735006</v>
      </c>
      <c r="B1050" s="5" t="s">
        <v>1809</v>
      </c>
      <c r="C1050" s="6" t="str">
        <f t="shared" si="238"/>
        <v>S</v>
      </c>
      <c r="D1050" s="5" t="s">
        <v>3852</v>
      </c>
      <c r="E1050" s="5" t="s">
        <v>1028</v>
      </c>
      <c r="F1050" s="7" t="str">
        <f t="shared" si="232"/>
        <v xml:space="preserve">   </v>
      </c>
      <c r="G1050" s="8" t="str">
        <f t="shared" si="233"/>
        <v xml:space="preserve"> </v>
      </c>
      <c r="H1050" s="8" t="str">
        <f t="shared" si="234"/>
        <v xml:space="preserve"> </v>
      </c>
      <c r="I1050" s="8" t="str">
        <f t="shared" si="235"/>
        <v xml:space="preserve"> </v>
      </c>
      <c r="J1050" s="8" t="str">
        <f t="shared" si="236"/>
        <v xml:space="preserve"> </v>
      </c>
      <c r="K1050" s="9" t="s">
        <v>1810</v>
      </c>
      <c r="L1050" s="11" t="s">
        <v>1811</v>
      </c>
      <c r="M1050" s="9" t="s">
        <v>1812</v>
      </c>
      <c r="N1050" s="10" t="str">
        <f t="shared" si="239"/>
        <v>19A HIGHER EDUCATION / 649 BD OF SUPRS-COMM &amp; TECH COLL</v>
      </c>
      <c r="O1050" s="17">
        <v>735006</v>
      </c>
      <c r="P1050" s="9" t="s">
        <v>853</v>
      </c>
      <c r="Q1050" s="11" t="s">
        <v>850</v>
      </c>
      <c r="R1050" s="12">
        <v>12.12</v>
      </c>
      <c r="S1050" s="9" t="s">
        <v>3502</v>
      </c>
      <c r="T1050" s="10" t="str">
        <f t="shared" si="237"/>
        <v>----------</v>
      </c>
      <c r="U1050" s="13" t="s">
        <v>1028</v>
      </c>
      <c r="V1050" s="13" t="s">
        <v>1028</v>
      </c>
    </row>
    <row r="1051" spans="1:23" ht="36" customHeight="1" x14ac:dyDescent="0.2">
      <c r="A1051" s="17">
        <v>735007</v>
      </c>
      <c r="B1051" s="5" t="s">
        <v>1809</v>
      </c>
      <c r="C1051" s="6" t="str">
        <f t="shared" si="238"/>
        <v>S</v>
      </c>
      <c r="D1051" s="5" t="s">
        <v>3852</v>
      </c>
      <c r="E1051" s="5" t="s">
        <v>1028</v>
      </c>
      <c r="F1051" s="7" t="str">
        <f t="shared" si="232"/>
        <v xml:space="preserve">   </v>
      </c>
      <c r="G1051" s="8" t="str">
        <f t="shared" si="233"/>
        <v xml:space="preserve"> </v>
      </c>
      <c r="H1051" s="8" t="str">
        <f t="shared" si="234"/>
        <v xml:space="preserve"> </v>
      </c>
      <c r="I1051" s="8" t="str">
        <f t="shared" si="235"/>
        <v xml:space="preserve"> </v>
      </c>
      <c r="J1051" s="8" t="str">
        <f t="shared" si="236"/>
        <v xml:space="preserve"> </v>
      </c>
      <c r="K1051" s="9" t="s">
        <v>1847</v>
      </c>
      <c r="L1051" s="11" t="s">
        <v>3503</v>
      </c>
      <c r="M1051" s="9" t="s">
        <v>3504</v>
      </c>
      <c r="N1051" s="10" t="str">
        <f t="shared" si="239"/>
        <v>19B SPECIAL SCHOOLS AND COMMISSIONS / 657 LA SCH MATH SCIENCE AND ARTS</v>
      </c>
      <c r="O1051" s="17">
        <v>735007</v>
      </c>
      <c r="P1051" s="9" t="s">
        <v>854</v>
      </c>
      <c r="Q1051" s="11" t="s">
        <v>850</v>
      </c>
      <c r="R1051" s="12">
        <v>3.8</v>
      </c>
      <c r="S1051" s="9" t="s">
        <v>3505</v>
      </c>
      <c r="T1051" s="10" t="str">
        <f t="shared" si="237"/>
        <v>----------THIS HIGH SCHOOL FOR GIFTED STUDENTS IS LOCATED ON THE MAIN CAMPUS OF NO RTHWESTERN UNIVERSITY (S.C. 7-35-003).</v>
      </c>
      <c r="U1051" s="13" t="s">
        <v>1028</v>
      </c>
      <c r="V1051" s="13" t="s">
        <v>1028</v>
      </c>
      <c r="W1051" s="9" t="s">
        <v>3506</v>
      </c>
    </row>
    <row r="1052" spans="1:23" ht="36" customHeight="1" x14ac:dyDescent="0.2">
      <c r="A1052" s="17">
        <v>735008</v>
      </c>
      <c r="B1052" s="5" t="s">
        <v>1809</v>
      </c>
      <c r="C1052" s="6" t="str">
        <f t="shared" si="238"/>
        <v>S</v>
      </c>
      <c r="D1052" s="5" t="s">
        <v>3852</v>
      </c>
      <c r="E1052" s="5" t="s">
        <v>1028</v>
      </c>
      <c r="F1052" s="7" t="str">
        <f t="shared" si="232"/>
        <v xml:space="preserve">  L</v>
      </c>
      <c r="G1052" s="8" t="str">
        <f t="shared" si="233"/>
        <v xml:space="preserve"> </v>
      </c>
      <c r="H1052" s="8" t="str">
        <f t="shared" si="234"/>
        <v xml:space="preserve"> </v>
      </c>
      <c r="I1052" s="8" t="str">
        <f t="shared" si="235"/>
        <v xml:space="preserve"> </v>
      </c>
      <c r="J1052" s="8" t="str">
        <f t="shared" si="236"/>
        <v>L</v>
      </c>
      <c r="K1052" s="9" t="s">
        <v>1821</v>
      </c>
      <c r="L1052" s="11" t="s">
        <v>1822</v>
      </c>
      <c r="M1052" s="9" t="s">
        <v>1823</v>
      </c>
      <c r="N1052" s="10" t="str">
        <f t="shared" si="239"/>
        <v>06 DEPT OF CULTURE, RECREATION &amp; TOURISM / 264 OFFICE OF STATE PARKS</v>
      </c>
      <c r="O1052" s="17">
        <v>735008</v>
      </c>
      <c r="P1052" s="9" t="s">
        <v>855</v>
      </c>
      <c r="Q1052" s="11" t="s">
        <v>850</v>
      </c>
      <c r="R1052" s="12">
        <v>4.25</v>
      </c>
      <c r="S1052" s="9" t="s">
        <v>3507</v>
      </c>
      <c r="T1052" s="10" t="str">
        <f t="shared" si="237"/>
        <v>----------LAND OWNED BY NW STATE UNIV; ORIGINALLY LEASED TO FORESTRY - SEE DOC 1; NOW LEASED TO CRT/STATE PARKS - SEE DOC 2.</v>
      </c>
      <c r="U1052" s="13" t="s">
        <v>1028</v>
      </c>
      <c r="V1052" s="13" t="s">
        <v>1028</v>
      </c>
      <c r="W1052" s="9" t="s">
        <v>3508</v>
      </c>
    </row>
    <row r="1053" spans="1:23" ht="36" customHeight="1" x14ac:dyDescent="0.2">
      <c r="A1053" s="17">
        <v>735009</v>
      </c>
      <c r="B1053" s="5" t="s">
        <v>1809</v>
      </c>
      <c r="C1053" s="6" t="str">
        <f t="shared" si="238"/>
        <v>L</v>
      </c>
      <c r="D1053" s="5" t="s">
        <v>1028</v>
      </c>
      <c r="E1053" s="5" t="s">
        <v>3850</v>
      </c>
      <c r="F1053" s="7" t="str">
        <f t="shared" si="232"/>
        <v xml:space="preserve">   </v>
      </c>
      <c r="G1053" s="8" t="str">
        <f t="shared" si="233"/>
        <v xml:space="preserve"> </v>
      </c>
      <c r="H1053" s="8" t="str">
        <f t="shared" si="234"/>
        <v xml:space="preserve"> </v>
      </c>
      <c r="I1053" s="8" t="str">
        <f t="shared" si="235"/>
        <v xml:space="preserve"> </v>
      </c>
      <c r="J1053" s="8" t="str">
        <f t="shared" si="236"/>
        <v xml:space="preserve"> </v>
      </c>
      <c r="K1053" s="9" t="s">
        <v>1922</v>
      </c>
      <c r="L1053" s="11">
        <v>160</v>
      </c>
      <c r="M1053" s="9" t="s">
        <v>2083</v>
      </c>
      <c r="N1053" s="10" t="str">
        <f t="shared" si="239"/>
        <v>04 ELECTED OFFICIALS / 160 AGRICULTURE AND FORESTRY</v>
      </c>
      <c r="O1053" s="17">
        <v>735009</v>
      </c>
      <c r="P1053" s="9" t="s">
        <v>856</v>
      </c>
      <c r="Q1053" s="11" t="s">
        <v>850</v>
      </c>
      <c r="R1053" s="12">
        <v>4.8</v>
      </c>
      <c r="S1053" s="9" t="s">
        <v>3509</v>
      </c>
      <c r="T1053" s="10" t="str">
        <f t="shared" si="237"/>
        <v>----------</v>
      </c>
      <c r="U1053" s="13" t="s">
        <v>1028</v>
      </c>
      <c r="V1053" s="13" t="s">
        <v>1028</v>
      </c>
    </row>
    <row r="1054" spans="1:23" ht="36" customHeight="1" x14ac:dyDescent="0.2">
      <c r="A1054" s="17">
        <v>735013</v>
      </c>
      <c r="B1054" s="5" t="s">
        <v>1809</v>
      </c>
      <c r="C1054" s="6" t="str">
        <f t="shared" si="238"/>
        <v>S</v>
      </c>
      <c r="D1054" s="5" t="s">
        <v>3852</v>
      </c>
      <c r="E1054" s="5" t="s">
        <v>1028</v>
      </c>
      <c r="F1054" s="7" t="str">
        <f t="shared" si="232"/>
        <v xml:space="preserve">   </v>
      </c>
      <c r="G1054" s="8" t="str">
        <f t="shared" si="233"/>
        <v xml:space="preserve"> </v>
      </c>
      <c r="H1054" s="8" t="str">
        <f t="shared" si="234"/>
        <v xml:space="preserve"> </v>
      </c>
      <c r="I1054" s="8" t="str">
        <f t="shared" si="235"/>
        <v xml:space="preserve"> </v>
      </c>
      <c r="J1054" s="8" t="str">
        <f t="shared" si="236"/>
        <v xml:space="preserve"> </v>
      </c>
      <c r="K1054" s="9" t="s">
        <v>1821</v>
      </c>
      <c r="L1054" s="11" t="s">
        <v>1822</v>
      </c>
      <c r="M1054" s="9" t="s">
        <v>1823</v>
      </c>
      <c r="N1054" s="10" t="str">
        <f t="shared" si="239"/>
        <v>06 DEPT OF CULTURE, RECREATION &amp; TOURISM / 264 OFFICE OF STATE PARKS</v>
      </c>
      <c r="O1054" s="17">
        <v>735013</v>
      </c>
      <c r="P1054" s="9" t="s">
        <v>857</v>
      </c>
      <c r="Q1054" s="11" t="s">
        <v>850</v>
      </c>
      <c r="R1054" s="12">
        <v>6.74</v>
      </c>
      <c r="S1054" s="9" t="s">
        <v>3510</v>
      </c>
      <c r="T1054" s="10" t="str">
        <f t="shared" si="237"/>
        <v>State Historic Site-----State Historic Site-----</v>
      </c>
      <c r="U1054" s="13" t="s">
        <v>1047</v>
      </c>
      <c r="V1054" s="13" t="s">
        <v>1047</v>
      </c>
    </row>
    <row r="1055" spans="1:23" ht="36" customHeight="1" x14ac:dyDescent="0.2">
      <c r="A1055" s="17">
        <v>735014</v>
      </c>
      <c r="B1055" s="5" t="s">
        <v>1809</v>
      </c>
      <c r="C1055" s="6" t="str">
        <f t="shared" si="238"/>
        <v>S</v>
      </c>
      <c r="D1055" s="5" t="s">
        <v>3852</v>
      </c>
      <c r="E1055" s="5" t="s">
        <v>1028</v>
      </c>
      <c r="F1055" s="7" t="str">
        <f t="shared" si="232"/>
        <v xml:space="preserve">   </v>
      </c>
      <c r="G1055" s="8" t="str">
        <f t="shared" si="233"/>
        <v xml:space="preserve"> </v>
      </c>
      <c r="H1055" s="8" t="str">
        <f t="shared" si="234"/>
        <v xml:space="preserve"> </v>
      </c>
      <c r="I1055" s="8" t="str">
        <f t="shared" si="235"/>
        <v xml:space="preserve"> </v>
      </c>
      <c r="J1055" s="8" t="str">
        <f t="shared" si="236"/>
        <v xml:space="preserve"> </v>
      </c>
      <c r="K1055" s="9" t="s">
        <v>1821</v>
      </c>
      <c r="L1055" s="11" t="s">
        <v>1822</v>
      </c>
      <c r="M1055" s="9" t="s">
        <v>1823</v>
      </c>
      <c r="N1055" s="10" t="str">
        <f t="shared" si="239"/>
        <v>06 DEPT OF CULTURE, RECREATION &amp; TOURISM / 264 OFFICE OF STATE PARKS</v>
      </c>
      <c r="O1055" s="17">
        <v>735014</v>
      </c>
      <c r="P1055" s="9" t="s">
        <v>858</v>
      </c>
      <c r="Q1055" s="11" t="s">
        <v>850</v>
      </c>
      <c r="R1055" s="12">
        <v>38.479999999999997</v>
      </c>
      <c r="S1055" s="9" t="s">
        <v>3511</v>
      </c>
      <c r="T1055" s="10" t="str">
        <f t="shared" si="237"/>
        <v>State Historic Site-----State Historic Site-----N/A</v>
      </c>
      <c r="U1055" s="13" t="s">
        <v>1047</v>
      </c>
      <c r="V1055" s="13" t="s">
        <v>1047</v>
      </c>
      <c r="W1055" s="9" t="s">
        <v>1304</v>
      </c>
    </row>
    <row r="1056" spans="1:23" ht="36" customHeight="1" x14ac:dyDescent="0.2">
      <c r="A1056" s="17">
        <v>735016</v>
      </c>
      <c r="B1056" s="5" t="s">
        <v>1809</v>
      </c>
      <c r="C1056" s="6" t="str">
        <f t="shared" si="238"/>
        <v>S</v>
      </c>
      <c r="D1056" s="5" t="s">
        <v>3852</v>
      </c>
      <c r="E1056" s="5" t="s">
        <v>1028</v>
      </c>
      <c r="F1056" s="7" t="str">
        <f t="shared" si="232"/>
        <v xml:space="preserve">   </v>
      </c>
      <c r="G1056" s="8" t="str">
        <f t="shared" si="233"/>
        <v xml:space="preserve"> </v>
      </c>
      <c r="H1056" s="8" t="str">
        <f t="shared" si="234"/>
        <v xml:space="preserve"> </v>
      </c>
      <c r="I1056" s="8" t="str">
        <f t="shared" si="235"/>
        <v xml:space="preserve"> </v>
      </c>
      <c r="J1056" s="8" t="str">
        <f t="shared" si="236"/>
        <v xml:space="preserve"> </v>
      </c>
      <c r="K1056" s="9" t="s">
        <v>1821</v>
      </c>
      <c r="L1056" s="11" t="s">
        <v>1822</v>
      </c>
      <c r="M1056" s="9" t="s">
        <v>1823</v>
      </c>
      <c r="N1056" s="10" t="str">
        <f t="shared" si="239"/>
        <v>06 DEPT OF CULTURE, RECREATION &amp; TOURISM / 264 OFFICE OF STATE PARKS</v>
      </c>
      <c r="O1056" s="17">
        <v>735016</v>
      </c>
      <c r="P1056" s="9" t="s">
        <v>859</v>
      </c>
      <c r="Q1056" s="11" t="s">
        <v>850</v>
      </c>
      <c r="R1056" s="12">
        <v>56.65</v>
      </c>
      <c r="S1056" s="9" t="s">
        <v>3512</v>
      </c>
      <c r="T1056" s="10" t="str">
        <f t="shared" si="237"/>
        <v>State Historic Site-----State Historic Site-----</v>
      </c>
      <c r="U1056" s="13" t="s">
        <v>1047</v>
      </c>
      <c r="V1056" s="13" t="s">
        <v>1047</v>
      </c>
    </row>
    <row r="1057" spans="1:23" ht="36" customHeight="1" x14ac:dyDescent="0.2">
      <c r="A1057" s="17">
        <v>735017</v>
      </c>
      <c r="B1057" s="5" t="s">
        <v>1809</v>
      </c>
      <c r="C1057" s="6" t="str">
        <f t="shared" si="238"/>
        <v>S</v>
      </c>
      <c r="D1057" s="5" t="s">
        <v>3852</v>
      </c>
      <c r="E1057" s="5" t="s">
        <v>1028</v>
      </c>
      <c r="F1057" s="7" t="str">
        <f t="shared" si="232"/>
        <v xml:space="preserve">   </v>
      </c>
      <c r="G1057" s="8" t="str">
        <f t="shared" si="233"/>
        <v xml:space="preserve"> </v>
      </c>
      <c r="H1057" s="8" t="str">
        <f t="shared" si="234"/>
        <v xml:space="preserve"> </v>
      </c>
      <c r="I1057" s="8" t="str">
        <f t="shared" si="235"/>
        <v xml:space="preserve"> </v>
      </c>
      <c r="J1057" s="8" t="str">
        <f t="shared" si="236"/>
        <v xml:space="preserve"> </v>
      </c>
      <c r="K1057" s="9" t="s">
        <v>1847</v>
      </c>
      <c r="L1057" s="11" t="s">
        <v>1848</v>
      </c>
      <c r="M1057" s="9" t="s">
        <v>1849</v>
      </c>
      <c r="N1057" s="10" t="str">
        <f t="shared" si="239"/>
        <v>19B SPECIAL SCHOOLS AND COMMISSIONS / 666 BR ELEMENTARY &amp; SECONDARY ED</v>
      </c>
      <c r="O1057" s="17">
        <v>735017</v>
      </c>
      <c r="P1057" s="9" t="s">
        <v>860</v>
      </c>
      <c r="Q1057" s="11" t="s">
        <v>850</v>
      </c>
      <c r="R1057" s="12">
        <v>1.48</v>
      </c>
      <c r="S1057" s="9" t="s">
        <v>3513</v>
      </c>
      <c r="T1057" s="10" t="str">
        <f t="shared" si="237"/>
        <v>----------0.26 ACRE PORTION OF PROPERTY MAY HAVE REVERTED BACK TO PARISH AS PER MR JOHN VANDERSYPEN OF THE NATCHITOCHES PARISH SCHOOL BOAR</v>
      </c>
      <c r="U1057" s="13" t="s">
        <v>1028</v>
      </c>
      <c r="V1057" s="13" t="s">
        <v>1028</v>
      </c>
      <c r="W1057" s="9" t="s">
        <v>3514</v>
      </c>
    </row>
    <row r="1058" spans="1:23" ht="36" customHeight="1" x14ac:dyDescent="0.2">
      <c r="A1058" s="17">
        <v>735019</v>
      </c>
      <c r="B1058" s="5" t="s">
        <v>1809</v>
      </c>
      <c r="C1058" s="6" t="str">
        <f t="shared" si="238"/>
        <v>L</v>
      </c>
      <c r="D1058" s="5" t="s">
        <v>1028</v>
      </c>
      <c r="E1058" s="5" t="s">
        <v>3850</v>
      </c>
      <c r="F1058" s="7" t="str">
        <f t="shared" si="232"/>
        <v xml:space="preserve">   </v>
      </c>
      <c r="G1058" s="8" t="str">
        <f t="shared" si="233"/>
        <v xml:space="preserve"> </v>
      </c>
      <c r="H1058" s="8" t="str">
        <f t="shared" si="234"/>
        <v xml:space="preserve"> </v>
      </c>
      <c r="I1058" s="8" t="str">
        <f t="shared" si="235"/>
        <v xml:space="preserve"> </v>
      </c>
      <c r="J1058" s="8" t="str">
        <f t="shared" si="236"/>
        <v xml:space="preserve"> </v>
      </c>
      <c r="K1058" s="9" t="s">
        <v>1825</v>
      </c>
      <c r="L1058" s="11" t="s">
        <v>1826</v>
      </c>
      <c r="M1058" s="9" t="s">
        <v>1827</v>
      </c>
      <c r="N1058" s="10" t="str">
        <f t="shared" si="239"/>
        <v>07 DEPT OF TRANSPORTATION &amp; DEVELOPMENT / 276 ENGINEERING AND OPERATIONS</v>
      </c>
      <c r="O1058" s="17">
        <v>735019</v>
      </c>
      <c r="P1058" s="9" t="s">
        <v>861</v>
      </c>
      <c r="Q1058" s="11" t="s">
        <v>850</v>
      </c>
      <c r="R1058" s="12">
        <v>0</v>
      </c>
      <c r="S1058" s="9" t="s">
        <v>3515</v>
      </c>
      <c r="T1058" s="10" t="str">
        <f t="shared" si="237"/>
        <v>previous ramp removed years ago-----transfer to City of Natchitoches-----DONATION OF SERVITUDE ONLY. MEMO OF 9/19/2000 FROM DOTD - BOAT RAMP IS STILL IN USE.</v>
      </c>
      <c r="U1058" s="13" t="s">
        <v>1694</v>
      </c>
      <c r="V1058" s="13" t="s">
        <v>1695</v>
      </c>
      <c r="W1058" s="9" t="s">
        <v>3516</v>
      </c>
    </row>
    <row r="1059" spans="1:23" ht="36" customHeight="1" x14ac:dyDescent="0.2">
      <c r="A1059" s="17">
        <v>735020</v>
      </c>
      <c r="B1059" s="5" t="s">
        <v>1809</v>
      </c>
      <c r="C1059" s="6" t="str">
        <f t="shared" si="238"/>
        <v>L</v>
      </c>
      <c r="D1059" s="5" t="s">
        <v>1028</v>
      </c>
      <c r="E1059" s="5" t="s">
        <v>3850</v>
      </c>
      <c r="F1059" s="7" t="str">
        <f t="shared" si="232"/>
        <v xml:space="preserve">   </v>
      </c>
      <c r="G1059" s="8" t="str">
        <f t="shared" si="233"/>
        <v xml:space="preserve"> </v>
      </c>
      <c r="H1059" s="8" t="str">
        <f t="shared" si="234"/>
        <v xml:space="preserve"> </v>
      </c>
      <c r="I1059" s="8" t="str">
        <f t="shared" si="235"/>
        <v xml:space="preserve"> </v>
      </c>
      <c r="J1059" s="8" t="str">
        <f t="shared" si="236"/>
        <v xml:space="preserve"> </v>
      </c>
      <c r="K1059" s="9" t="s">
        <v>1825</v>
      </c>
      <c r="L1059" s="11" t="s">
        <v>1826</v>
      </c>
      <c r="M1059" s="9" t="s">
        <v>1827</v>
      </c>
      <c r="N1059" s="10" t="str">
        <f t="shared" si="239"/>
        <v>07 DEPT OF TRANSPORTATION &amp; DEVELOPMENT / 276 ENGINEERING AND OPERATIONS</v>
      </c>
      <c r="O1059" s="17">
        <v>735020</v>
      </c>
      <c r="P1059" s="9" t="s">
        <v>862</v>
      </c>
      <c r="Q1059" s="11" t="s">
        <v>850</v>
      </c>
      <c r="R1059" s="12">
        <v>0</v>
      </c>
      <c r="S1059" s="9" t="s">
        <v>3517</v>
      </c>
      <c r="T1059" s="10" t="str">
        <f t="shared" si="237"/>
        <v>previously transferred to Cane River Authority----------SERVITUDE ONLY</v>
      </c>
      <c r="U1059" s="13" t="s">
        <v>1696</v>
      </c>
      <c r="V1059" s="13" t="s">
        <v>1028</v>
      </c>
      <c r="W1059" s="9" t="s">
        <v>3518</v>
      </c>
    </row>
    <row r="1060" spans="1:23" ht="36" customHeight="1" x14ac:dyDescent="0.2">
      <c r="A1060" s="17">
        <v>735025</v>
      </c>
      <c r="B1060" s="5" t="s">
        <v>1809</v>
      </c>
      <c r="C1060" s="6" t="str">
        <f t="shared" si="238"/>
        <v>S</v>
      </c>
      <c r="D1060" s="5" t="s">
        <v>3852</v>
      </c>
      <c r="E1060" s="5" t="s">
        <v>1028</v>
      </c>
      <c r="F1060" s="7" t="str">
        <f t="shared" si="232"/>
        <v xml:space="preserve">  L</v>
      </c>
      <c r="G1060" s="8" t="str">
        <f t="shared" si="233"/>
        <v xml:space="preserve"> </v>
      </c>
      <c r="H1060" s="8" t="str">
        <f t="shared" si="234"/>
        <v xml:space="preserve"> </v>
      </c>
      <c r="I1060" s="8" t="str">
        <f t="shared" si="235"/>
        <v xml:space="preserve"> </v>
      </c>
      <c r="J1060" s="8" t="str">
        <f t="shared" si="236"/>
        <v>L</v>
      </c>
      <c r="K1060" s="9" t="s">
        <v>1825</v>
      </c>
      <c r="L1060" s="11" t="s">
        <v>1826</v>
      </c>
      <c r="M1060" s="9" t="s">
        <v>1827</v>
      </c>
      <c r="N1060" s="10" t="str">
        <f t="shared" si="239"/>
        <v>07 DEPT OF TRANSPORTATION &amp; DEVELOPMENT / 276 ENGINEERING AND OPERATIONS</v>
      </c>
      <c r="O1060" s="17">
        <v>735025</v>
      </c>
      <c r="P1060" s="9" t="s">
        <v>863</v>
      </c>
      <c r="Q1060" s="11" t="s">
        <v>850</v>
      </c>
      <c r="R1060" s="12">
        <v>1.9</v>
      </c>
      <c r="S1060" s="9" t="s">
        <v>3519</v>
      </c>
      <c r="T1060" s="10" t="str">
        <f t="shared" si="237"/>
        <v>Project Engineer Office and Maintenance Unit-----Project Engineer Office and Maintenance Unit-----LEASE TO CITY OF NATCHITOCHES IS UNKNOWN TO DOTD IN NATCHITOCHES</v>
      </c>
      <c r="U1060" s="13" t="s">
        <v>1697</v>
      </c>
      <c r="V1060" s="13" t="s">
        <v>1697</v>
      </c>
      <c r="W1060" s="9" t="s">
        <v>3520</v>
      </c>
    </row>
    <row r="1061" spans="1:23" ht="36" customHeight="1" x14ac:dyDescent="0.2">
      <c r="A1061" s="17">
        <v>735027</v>
      </c>
      <c r="B1061" s="5" t="s">
        <v>1809</v>
      </c>
      <c r="C1061" s="6" t="str">
        <f t="shared" si="238"/>
        <v>L</v>
      </c>
      <c r="D1061" s="5" t="s">
        <v>1028</v>
      </c>
      <c r="E1061" s="5" t="s">
        <v>3850</v>
      </c>
      <c r="F1061" s="7" t="str">
        <f t="shared" si="232"/>
        <v xml:space="preserve">   </v>
      </c>
      <c r="G1061" s="8" t="str">
        <f t="shared" si="233"/>
        <v xml:space="preserve"> </v>
      </c>
      <c r="H1061" s="8" t="str">
        <f t="shared" si="234"/>
        <v xml:space="preserve"> </v>
      </c>
      <c r="I1061" s="8" t="str">
        <f t="shared" si="235"/>
        <v xml:space="preserve"> </v>
      </c>
      <c r="J1061" s="8" t="str">
        <f t="shared" si="236"/>
        <v xml:space="preserve"> </v>
      </c>
      <c r="K1061" s="9" t="s">
        <v>1831</v>
      </c>
      <c r="L1061" s="11">
        <v>513</v>
      </c>
      <c r="M1061" s="9" t="s">
        <v>1895</v>
      </c>
      <c r="N1061" s="10" t="str">
        <f t="shared" si="239"/>
        <v>16 DEPT OF WILDLIFE &amp; FISHERIES / 513 OFFICE OF WILDLIFE</v>
      </c>
      <c r="O1061" s="17">
        <v>735027</v>
      </c>
      <c r="P1061" s="9" t="s">
        <v>864</v>
      </c>
      <c r="Q1061" s="11" t="s">
        <v>850</v>
      </c>
      <c r="R1061" s="12">
        <v>8455.02</v>
      </c>
      <c r="S1061" s="9" t="s">
        <v>3521</v>
      </c>
      <c r="T1061" s="10" t="str">
        <f t="shared" si="237"/>
        <v>FISH PRESERVE - NATCHITOCHES PARISH----------(ALSO LOCATED IN WINN PH - SEE S.C. 6-64-011)</v>
      </c>
      <c r="U1061" s="13" t="s">
        <v>1698</v>
      </c>
      <c r="V1061" s="13" t="s">
        <v>1028</v>
      </c>
      <c r="W1061" s="9" t="s">
        <v>3522</v>
      </c>
    </row>
    <row r="1062" spans="1:23" ht="36" customHeight="1" x14ac:dyDescent="0.2">
      <c r="A1062" s="17">
        <v>735031</v>
      </c>
      <c r="B1062" s="5" t="s">
        <v>1809</v>
      </c>
      <c r="C1062" s="6" t="str">
        <f t="shared" si="238"/>
        <v>L</v>
      </c>
      <c r="D1062" s="5" t="s">
        <v>1028</v>
      </c>
      <c r="E1062" s="5" t="s">
        <v>3850</v>
      </c>
      <c r="F1062" s="7" t="str">
        <f t="shared" si="232"/>
        <v xml:space="preserve">   </v>
      </c>
      <c r="G1062" s="8" t="str">
        <f t="shared" si="233"/>
        <v xml:space="preserve"> </v>
      </c>
      <c r="H1062" s="8" t="str">
        <f t="shared" si="234"/>
        <v xml:space="preserve"> </v>
      </c>
      <c r="I1062" s="8" t="str">
        <f t="shared" si="235"/>
        <v xml:space="preserve"> </v>
      </c>
      <c r="J1062" s="8" t="str">
        <f t="shared" si="236"/>
        <v xml:space="preserve"> </v>
      </c>
      <c r="K1062" s="9" t="s">
        <v>1831</v>
      </c>
      <c r="L1062" s="11">
        <v>513</v>
      </c>
      <c r="M1062" s="9" t="s">
        <v>1895</v>
      </c>
      <c r="N1062" s="10" t="str">
        <f t="shared" si="239"/>
        <v>16 DEPT OF WILDLIFE &amp; FISHERIES / 513 OFFICE OF WILDLIFE</v>
      </c>
      <c r="O1062" s="17">
        <v>735031</v>
      </c>
      <c r="P1062" s="9" t="s">
        <v>732</v>
      </c>
      <c r="Q1062" s="11" t="s">
        <v>850</v>
      </c>
      <c r="R1062" s="12">
        <v>4800</v>
      </c>
      <c r="S1062" s="9" t="s">
        <v>3523</v>
      </c>
      <c r="T1062" s="10" t="str">
        <f t="shared" si="237"/>
        <v>NATURE PRESERVE----------SEE S.C. 6-58-020 &amp; 7-43-004.</v>
      </c>
      <c r="U1062" s="13" t="s">
        <v>1293</v>
      </c>
      <c r="V1062" s="13" t="s">
        <v>1028</v>
      </c>
      <c r="W1062" s="9" t="s">
        <v>3524</v>
      </c>
    </row>
    <row r="1063" spans="1:23" ht="36" customHeight="1" x14ac:dyDescent="0.2">
      <c r="A1063" s="17">
        <v>735032</v>
      </c>
      <c r="B1063" s="5" t="s">
        <v>1809</v>
      </c>
      <c r="C1063" s="6" t="str">
        <f t="shared" si="238"/>
        <v>S</v>
      </c>
      <c r="D1063" s="5" t="s">
        <v>3852</v>
      </c>
      <c r="E1063" s="5" t="s">
        <v>1028</v>
      </c>
      <c r="F1063" s="7" t="str">
        <f t="shared" si="232"/>
        <v xml:space="preserve">RT </v>
      </c>
      <c r="G1063" s="8" t="str">
        <f t="shared" si="233"/>
        <v xml:space="preserve"> </v>
      </c>
      <c r="H1063" s="8" t="str">
        <f t="shared" si="234"/>
        <v>R</v>
      </c>
      <c r="I1063" s="8" t="str">
        <f t="shared" si="235"/>
        <v>T</v>
      </c>
      <c r="J1063" s="8" t="str">
        <f t="shared" si="236"/>
        <v xml:space="preserve"> </v>
      </c>
      <c r="K1063" s="9" t="s">
        <v>1856</v>
      </c>
      <c r="L1063" s="11" t="s">
        <v>1857</v>
      </c>
      <c r="M1063" s="9" t="s">
        <v>1858</v>
      </c>
      <c r="N1063" s="10" t="str">
        <f t="shared" si="239"/>
        <v>01 EXECUTIVE DEPARTMENT / 107 DIVISION OF ADMINISTRATION</v>
      </c>
      <c r="O1063" s="17">
        <v>735032</v>
      </c>
      <c r="P1063" s="9" t="s">
        <v>17</v>
      </c>
      <c r="Q1063" s="11" t="s">
        <v>850</v>
      </c>
      <c r="R1063" s="12">
        <v>40</v>
      </c>
      <c r="S1063" s="9" t="s">
        <v>3525</v>
      </c>
      <c r="T1063" s="10" t="str">
        <f t="shared" si="237"/>
        <v>{TF#850.500}  TIMBER PRODUCTION / PUBLIC RECREATION-----03/28/2016 - RETAIN FOR TIMBER MANAGEMENT PROGRAM-----STATE TRACT BK 2, PG 61.</v>
      </c>
      <c r="U1063" s="13" t="s">
        <v>1699</v>
      </c>
      <c r="V1063" s="13" t="s">
        <v>1152</v>
      </c>
      <c r="W1063" s="9" t="s">
        <v>3526</v>
      </c>
    </row>
    <row r="1064" spans="1:23" ht="36" customHeight="1" x14ac:dyDescent="0.2">
      <c r="A1064" s="17">
        <v>735033</v>
      </c>
      <c r="B1064" s="5" t="s">
        <v>1809</v>
      </c>
      <c r="C1064" s="6" t="str">
        <f t="shared" si="238"/>
        <v>S</v>
      </c>
      <c r="D1064" s="5" t="s">
        <v>3852</v>
      </c>
      <c r="E1064" s="5" t="s">
        <v>1028</v>
      </c>
      <c r="F1064" s="7" t="str">
        <f t="shared" si="232"/>
        <v xml:space="preserve"> T </v>
      </c>
      <c r="G1064" s="8" t="str">
        <f t="shared" si="233"/>
        <v xml:space="preserve"> </v>
      </c>
      <c r="H1064" s="8" t="str">
        <f t="shared" si="234"/>
        <v xml:space="preserve"> </v>
      </c>
      <c r="I1064" s="8" t="str">
        <f t="shared" si="235"/>
        <v>T</v>
      </c>
      <c r="J1064" s="8" t="str">
        <f t="shared" si="236"/>
        <v xml:space="preserve"> </v>
      </c>
      <c r="K1064" s="9" t="s">
        <v>1810</v>
      </c>
      <c r="L1064" s="11" t="s">
        <v>2213</v>
      </c>
      <c r="M1064" s="9" t="s">
        <v>2214</v>
      </c>
      <c r="N1064" s="10" t="str">
        <f t="shared" si="239"/>
        <v>19A HIGHER EDUCATION / 620 BD OF SUPRS-UNIV OF LA SYSTEM</v>
      </c>
      <c r="O1064" s="17">
        <v>735033</v>
      </c>
      <c r="P1064" s="9" t="s">
        <v>865</v>
      </c>
      <c r="Q1064" s="11" t="s">
        <v>850</v>
      </c>
      <c r="R1064" s="12">
        <v>80</v>
      </c>
      <c r="S1064" s="9" t="s">
        <v>3527</v>
      </c>
      <c r="T1064" s="10" t="str">
        <f t="shared" si="237"/>
        <v>----------INCOME FROM TIMBER TO BE USED TO SUPPORT SCHOLARSHIPS.</v>
      </c>
      <c r="U1064" s="13" t="s">
        <v>1028</v>
      </c>
      <c r="V1064" s="13" t="s">
        <v>1028</v>
      </c>
      <c r="W1064" s="9" t="s">
        <v>3528</v>
      </c>
    </row>
    <row r="1065" spans="1:23" ht="36" customHeight="1" x14ac:dyDescent="0.2">
      <c r="A1065" s="17">
        <v>735034</v>
      </c>
      <c r="B1065" s="5" t="s">
        <v>1809</v>
      </c>
      <c r="C1065" s="6" t="str">
        <f t="shared" si="238"/>
        <v>S</v>
      </c>
      <c r="D1065" s="5" t="s">
        <v>3852</v>
      </c>
      <c r="E1065" s="5" t="s">
        <v>1028</v>
      </c>
      <c r="F1065" s="7" t="str">
        <f t="shared" si="232"/>
        <v xml:space="preserve">R  </v>
      </c>
      <c r="G1065" s="8" t="str">
        <f t="shared" si="233"/>
        <v xml:space="preserve"> </v>
      </c>
      <c r="H1065" s="8" t="str">
        <f t="shared" si="234"/>
        <v>R</v>
      </c>
      <c r="I1065" s="8" t="str">
        <f t="shared" si="235"/>
        <v xml:space="preserve"> </v>
      </c>
      <c r="J1065" s="8" t="str">
        <f t="shared" si="236"/>
        <v xml:space="preserve"> </v>
      </c>
      <c r="K1065" s="9" t="s">
        <v>2096</v>
      </c>
      <c r="L1065" s="11" t="s">
        <v>2082</v>
      </c>
      <c r="M1065" s="9" t="s">
        <v>2083</v>
      </c>
      <c r="N1065" s="10" t="str">
        <f t="shared" si="239"/>
        <v>04G DEPT OF AGRICULTURE &amp; FORESTRY / 160 AGRICULTURE AND FORESTRY</v>
      </c>
      <c r="O1065" s="17">
        <v>735034</v>
      </c>
      <c r="P1065" s="9" t="s">
        <v>3919</v>
      </c>
      <c r="Q1065" s="11" t="s">
        <v>850</v>
      </c>
      <c r="R1065" s="12">
        <v>1074.19</v>
      </c>
      <c r="S1065" s="9" t="s">
        <v>3529</v>
      </c>
      <c r="T1065" s="10" t="str">
        <f t="shared" si="237"/>
        <v>----------LAFA-OWNED SITE PER AGENCY. STATE MANAGED FOREST FOR PRODUCTION OF TIMB ER, WILDLIFE &amp; WETLAND HABITAT &amp; RECREATION.</v>
      </c>
      <c r="U1065" s="13" t="s">
        <v>1028</v>
      </c>
      <c r="V1065" s="13" t="s">
        <v>1028</v>
      </c>
      <c r="W1065" s="9" t="s">
        <v>3530</v>
      </c>
    </row>
    <row r="1066" spans="1:23" ht="36" customHeight="1" x14ac:dyDescent="0.2">
      <c r="A1066" s="17">
        <v>735035</v>
      </c>
      <c r="B1066" s="5" t="s">
        <v>1809</v>
      </c>
      <c r="C1066" s="6" t="str">
        <f t="shared" si="238"/>
        <v>L</v>
      </c>
      <c r="D1066" s="5" t="s">
        <v>1028</v>
      </c>
      <c r="E1066" s="5" t="s">
        <v>3850</v>
      </c>
      <c r="F1066" s="7" t="str">
        <f t="shared" si="232"/>
        <v xml:space="preserve">   </v>
      </c>
      <c r="G1066" s="8" t="str">
        <f t="shared" si="233"/>
        <v xml:space="preserve"> </v>
      </c>
      <c r="H1066" s="8" t="str">
        <f t="shared" si="234"/>
        <v xml:space="preserve"> </v>
      </c>
      <c r="I1066" s="8" t="str">
        <f t="shared" si="235"/>
        <v xml:space="preserve"> </v>
      </c>
      <c r="J1066" s="8" t="str">
        <f t="shared" si="236"/>
        <v xml:space="preserve"> </v>
      </c>
      <c r="K1066" s="9" t="s">
        <v>1810</v>
      </c>
      <c r="L1066" s="11">
        <v>620</v>
      </c>
      <c r="M1066" s="9" t="s">
        <v>2214</v>
      </c>
      <c r="N1066" s="10" t="str">
        <f t="shared" si="239"/>
        <v>19A HIGHER EDUCATION / 620 BD OF SUPRS-UNIV OF LA SYSTEM</v>
      </c>
      <c r="O1066" s="17">
        <v>735035</v>
      </c>
      <c r="P1066" s="9" t="s">
        <v>866</v>
      </c>
      <c r="Q1066" s="11" t="s">
        <v>850</v>
      </c>
      <c r="R1066" s="12">
        <v>0</v>
      </c>
      <c r="S1066" s="9" t="s">
        <v>3531</v>
      </c>
      <c r="T1066" s="10" t="str">
        <f t="shared" si="237"/>
        <v>----------AQUACULTURE RESEARCH CENTER; NON-STATE-OWNED LAND &amp; BLDGS, BUT STATE HAS TO INSURE BLDGS (SEE DOC 1)</v>
      </c>
      <c r="U1066" s="13" t="s">
        <v>1028</v>
      </c>
      <c r="V1066" s="13" t="s">
        <v>1028</v>
      </c>
      <c r="W1066" s="9" t="s">
        <v>3532</v>
      </c>
    </row>
    <row r="1067" spans="1:23" ht="36" customHeight="1" x14ac:dyDescent="0.2">
      <c r="A1067" s="17">
        <v>735036</v>
      </c>
      <c r="B1067" s="5" t="s">
        <v>1809</v>
      </c>
      <c r="C1067" s="6" t="str">
        <f t="shared" si="238"/>
        <v>S</v>
      </c>
      <c r="D1067" s="5" t="s">
        <v>3852</v>
      </c>
      <c r="E1067" s="5" t="s">
        <v>1028</v>
      </c>
      <c r="F1067" s="7" t="str">
        <f t="shared" si="232"/>
        <v xml:space="preserve">   </v>
      </c>
      <c r="G1067" s="8" t="str">
        <f t="shared" si="233"/>
        <v xml:space="preserve"> </v>
      </c>
      <c r="H1067" s="8" t="str">
        <f t="shared" si="234"/>
        <v xml:space="preserve"> </v>
      </c>
      <c r="I1067" s="8" t="str">
        <f t="shared" si="235"/>
        <v xml:space="preserve"> </v>
      </c>
      <c r="J1067" s="8" t="str">
        <f t="shared" si="236"/>
        <v xml:space="preserve"> </v>
      </c>
      <c r="K1067" s="9" t="s">
        <v>1856</v>
      </c>
      <c r="L1067" s="11" t="s">
        <v>1857</v>
      </c>
      <c r="M1067" s="9" t="s">
        <v>1858</v>
      </c>
      <c r="N1067" s="10" t="str">
        <f t="shared" si="239"/>
        <v>01 EXECUTIVE DEPARTMENT / 107 DIVISION OF ADMINISTRATION</v>
      </c>
      <c r="O1067" s="17">
        <v>735036</v>
      </c>
      <c r="P1067" s="9" t="s">
        <v>561</v>
      </c>
      <c r="Q1067" s="11" t="s">
        <v>850</v>
      </c>
      <c r="R1067" s="12">
        <v>160</v>
      </c>
      <c r="S1067" s="9" t="s">
        <v>3533</v>
      </c>
      <c r="T1067" s="10" t="str">
        <f t="shared" si="237"/>
        <v>{TF#860.000}  FALLS IN NW LA GAME &amp; FISH PRESERVE/CLEAR LAKE-----NW LA GAME &amp; FISH PRESERVE-----DRIED LAKE BED OF SALINE LAKE; MAY BE SITUATED WITHIN S.C. 7-35-027 NW L A GAME &amp; FISH PRESERVE/CLEAR LAKE.</v>
      </c>
      <c r="U1067" s="13" t="s">
        <v>1700</v>
      </c>
      <c r="V1067" s="13" t="s">
        <v>1701</v>
      </c>
      <c r="W1067" s="9" t="s">
        <v>3534</v>
      </c>
    </row>
    <row r="1068" spans="1:23" ht="36" customHeight="1" x14ac:dyDescent="0.2">
      <c r="A1068" s="17">
        <v>735037</v>
      </c>
      <c r="B1068" s="5" t="s">
        <v>1809</v>
      </c>
      <c r="C1068" s="6" t="str">
        <f t="shared" si="238"/>
        <v>S</v>
      </c>
      <c r="D1068" s="5" t="s">
        <v>3852</v>
      </c>
      <c r="E1068" s="5" t="s">
        <v>1028</v>
      </c>
      <c r="F1068" s="7" t="str">
        <f t="shared" si="232"/>
        <v xml:space="preserve">   </v>
      </c>
      <c r="G1068" s="8" t="str">
        <f t="shared" si="233"/>
        <v xml:space="preserve"> </v>
      </c>
      <c r="H1068" s="8" t="str">
        <f t="shared" si="234"/>
        <v xml:space="preserve"> </v>
      </c>
      <c r="I1068" s="8" t="str">
        <f t="shared" si="235"/>
        <v xml:space="preserve"> </v>
      </c>
      <c r="J1068" s="8" t="str">
        <f t="shared" si="236"/>
        <v xml:space="preserve"> </v>
      </c>
      <c r="K1068" s="9" t="s">
        <v>1821</v>
      </c>
      <c r="L1068" s="11" t="s">
        <v>1935</v>
      </c>
      <c r="M1068" s="9" t="s">
        <v>1936</v>
      </c>
      <c r="N1068" s="10" t="str">
        <f t="shared" si="239"/>
        <v>06 DEPT OF CULTURE, RECREATION &amp; TOURISM / 263 OFFICE OF STATE MUSEUM</v>
      </c>
      <c r="O1068" s="17">
        <v>735037</v>
      </c>
      <c r="P1068" s="9" t="s">
        <v>867</v>
      </c>
      <c r="Q1068" s="11" t="s">
        <v>850</v>
      </c>
      <c r="R1068" s="12">
        <v>0.86</v>
      </c>
      <c r="S1068" s="9" t="s">
        <v>3535</v>
      </c>
      <c r="T1068" s="10" t="str">
        <f t="shared" si="237"/>
        <v>State Museum-----State Museum-----</v>
      </c>
      <c r="U1068" s="13" t="s">
        <v>1068</v>
      </c>
      <c r="V1068" s="13" t="s">
        <v>1068</v>
      </c>
    </row>
    <row r="1069" spans="1:23" ht="36" customHeight="1" x14ac:dyDescent="0.2">
      <c r="A1069" s="17">
        <v>735038</v>
      </c>
      <c r="B1069" s="5" t="s">
        <v>1809</v>
      </c>
      <c r="C1069" s="6" t="str">
        <f t="shared" si="238"/>
        <v>S</v>
      </c>
      <c r="D1069" s="5" t="s">
        <v>3852</v>
      </c>
      <c r="E1069" s="5" t="s">
        <v>1028</v>
      </c>
      <c r="F1069" s="7" t="str">
        <f t="shared" si="232"/>
        <v xml:space="preserve">   </v>
      </c>
      <c r="G1069" s="8" t="str">
        <f t="shared" si="233"/>
        <v xml:space="preserve"> </v>
      </c>
      <c r="H1069" s="8" t="str">
        <f t="shared" si="234"/>
        <v xml:space="preserve"> </v>
      </c>
      <c r="I1069" s="8" t="str">
        <f t="shared" si="235"/>
        <v xml:space="preserve"> </v>
      </c>
      <c r="J1069" s="8" t="str">
        <f t="shared" si="236"/>
        <v xml:space="preserve"> </v>
      </c>
      <c r="K1069" s="9" t="s">
        <v>2096</v>
      </c>
      <c r="L1069" s="11" t="s">
        <v>2082</v>
      </c>
      <c r="M1069" s="9" t="s">
        <v>2083</v>
      </c>
      <c r="N1069" s="10" t="str">
        <f t="shared" si="239"/>
        <v>04G DEPT OF AGRICULTURE &amp; FORESTRY / 160 AGRICULTURE AND FORESTRY</v>
      </c>
      <c r="O1069" s="17">
        <v>735038</v>
      </c>
      <c r="P1069" s="9" t="s">
        <v>3920</v>
      </c>
      <c r="Q1069" s="11" t="s">
        <v>850</v>
      </c>
      <c r="R1069" s="12">
        <v>7.9530000000000003</v>
      </c>
      <c r="S1069" s="9" t="s">
        <v>3536</v>
      </c>
      <c r="T1069" s="10" t="str">
        <f t="shared" si="237"/>
        <v>----------</v>
      </c>
      <c r="U1069" s="13" t="s">
        <v>1028</v>
      </c>
      <c r="V1069" s="13" t="s">
        <v>1028</v>
      </c>
    </row>
    <row r="1070" spans="1:23" ht="36" customHeight="1" x14ac:dyDescent="0.2">
      <c r="A1070" s="24">
        <v>735039</v>
      </c>
      <c r="B1070" s="5" t="s">
        <v>1809</v>
      </c>
      <c r="E1070" s="5" t="s">
        <v>3850</v>
      </c>
      <c r="K1070" s="9" t="s">
        <v>2096</v>
      </c>
      <c r="L1070" s="11" t="s">
        <v>2082</v>
      </c>
      <c r="M1070" s="9" t="s">
        <v>2083</v>
      </c>
      <c r="N1070" s="10" t="str">
        <f t="shared" si="239"/>
        <v>04G DEPT OF AGRICULTURE &amp; FORESTRY / 160 AGRICULTURE AND FORESTRY</v>
      </c>
      <c r="O1070" s="17"/>
      <c r="P1070" s="9" t="s">
        <v>3947</v>
      </c>
      <c r="Q1070" s="11" t="s">
        <v>850</v>
      </c>
    </row>
    <row r="1071" spans="1:23" ht="36" customHeight="1" x14ac:dyDescent="0.2">
      <c r="A1071" s="24">
        <v>735040</v>
      </c>
      <c r="B1071" s="5" t="s">
        <v>1809</v>
      </c>
      <c r="E1071" s="5" t="s">
        <v>3850</v>
      </c>
      <c r="K1071" s="9" t="s">
        <v>2096</v>
      </c>
      <c r="L1071" s="11" t="s">
        <v>3949</v>
      </c>
      <c r="M1071" s="9" t="s">
        <v>2083</v>
      </c>
      <c r="N1071" s="10" t="str">
        <f t="shared" si="239"/>
        <v>04G DEPT OF AGRICULTURE &amp; FORESTRY / 161 AGRICULTURE AND FORESTRY</v>
      </c>
      <c r="O1071" s="17"/>
      <c r="P1071" s="9" t="s">
        <v>3948</v>
      </c>
      <c r="Q1071" s="11" t="s">
        <v>850</v>
      </c>
    </row>
    <row r="1072" spans="1:23" ht="36" customHeight="1" x14ac:dyDescent="0.2">
      <c r="A1072" s="17">
        <v>741001</v>
      </c>
      <c r="B1072" s="5" t="s">
        <v>1809</v>
      </c>
      <c r="C1072" s="6" t="str">
        <f t="shared" si="238"/>
        <v>S</v>
      </c>
      <c r="D1072" s="5" t="s">
        <v>3852</v>
      </c>
      <c r="E1072" s="5" t="s">
        <v>1028</v>
      </c>
      <c r="F1072" s="7" t="str">
        <f t="shared" si="232"/>
        <v xml:space="preserve">  L</v>
      </c>
      <c r="G1072" s="8" t="str">
        <f t="shared" si="233"/>
        <v xml:space="preserve"> </v>
      </c>
      <c r="H1072" s="8" t="str">
        <f t="shared" si="234"/>
        <v xml:space="preserve"> </v>
      </c>
      <c r="I1072" s="8" t="str">
        <f t="shared" si="235"/>
        <v xml:space="preserve"> </v>
      </c>
      <c r="J1072" s="8" t="str">
        <f t="shared" si="236"/>
        <v>L</v>
      </c>
      <c r="K1072" s="9" t="s">
        <v>1856</v>
      </c>
      <c r="L1072" s="11" t="s">
        <v>1892</v>
      </c>
      <c r="M1072" s="9" t="s">
        <v>1893</v>
      </c>
      <c r="N1072" s="10" t="str">
        <f t="shared" si="239"/>
        <v>01 EXECUTIVE DEPARTMENT / 112 DEPT OF MILITARY AFFAIRS</v>
      </c>
      <c r="O1072" s="17">
        <v>741001</v>
      </c>
      <c r="P1072" s="9" t="s">
        <v>868</v>
      </c>
      <c r="Q1072" s="11" t="s">
        <v>869</v>
      </c>
      <c r="R1072" s="12">
        <v>10</v>
      </c>
      <c r="S1072" s="9" t="s">
        <v>3537</v>
      </c>
      <c r="T1072" s="10" t="str">
        <f t="shared" si="237"/>
        <v>Houses C TRP, 2-108 CAV-----Houses C TRP, 2-108 CAV-----CLERK OF COURT ADVISES A PORTION OF THIS TRACT IS LEASED TO POLICE JURY FOR OFFICE OF EMPLOYMENT SECURITY - WE HAVE NO DOCUMENTA</v>
      </c>
      <c r="U1072" s="13" t="s">
        <v>1702</v>
      </c>
      <c r="V1072" s="13" t="s">
        <v>1702</v>
      </c>
      <c r="W1072" s="9" t="s">
        <v>3538</v>
      </c>
    </row>
    <row r="1073" spans="1:23" ht="36" customHeight="1" x14ac:dyDescent="0.2">
      <c r="A1073" s="17">
        <v>741005</v>
      </c>
      <c r="B1073" s="5" t="s">
        <v>1809</v>
      </c>
      <c r="C1073" s="6" t="str">
        <f t="shared" si="238"/>
        <v>S</v>
      </c>
      <c r="D1073" s="5" t="s">
        <v>3852</v>
      </c>
      <c r="E1073" s="5" t="s">
        <v>1028</v>
      </c>
      <c r="F1073" s="7" t="str">
        <f t="shared" si="232"/>
        <v xml:space="preserve">   </v>
      </c>
      <c r="G1073" s="8" t="str">
        <f t="shared" si="233"/>
        <v xml:space="preserve"> </v>
      </c>
      <c r="H1073" s="8" t="str">
        <f t="shared" si="234"/>
        <v xml:space="preserve"> </v>
      </c>
      <c r="I1073" s="8" t="str">
        <f t="shared" si="235"/>
        <v xml:space="preserve"> </v>
      </c>
      <c r="J1073" s="8" t="str">
        <f t="shared" si="236"/>
        <v xml:space="preserve"> </v>
      </c>
      <c r="K1073" s="9" t="s">
        <v>1825</v>
      </c>
      <c r="L1073" s="11" t="s">
        <v>1826</v>
      </c>
      <c r="M1073" s="9" t="s">
        <v>1827</v>
      </c>
      <c r="N1073" s="10" t="str">
        <f t="shared" si="239"/>
        <v>07 DEPT OF TRANSPORTATION &amp; DEVELOPMENT / 276 ENGINEERING AND OPERATIONS</v>
      </c>
      <c r="O1073" s="17">
        <v>741005</v>
      </c>
      <c r="P1073" s="9" t="s">
        <v>870</v>
      </c>
      <c r="Q1073" s="11" t="s">
        <v>869</v>
      </c>
      <c r="R1073" s="12">
        <v>3.45</v>
      </c>
      <c r="S1073" s="9" t="s">
        <v>3539</v>
      </c>
      <c r="T1073" s="10" t="str">
        <f t="shared" si="237"/>
        <v>Maint Yard-----Continue as is-----</v>
      </c>
      <c r="U1073" s="13" t="s">
        <v>1624</v>
      </c>
      <c r="V1073" s="13" t="s">
        <v>1625</v>
      </c>
    </row>
    <row r="1074" spans="1:23" ht="36" customHeight="1" x14ac:dyDescent="0.2">
      <c r="A1074" s="17">
        <v>741006</v>
      </c>
      <c r="B1074" s="5" t="s">
        <v>1809</v>
      </c>
      <c r="C1074" s="6" t="str">
        <f t="shared" si="238"/>
        <v>S</v>
      </c>
      <c r="D1074" s="5" t="s">
        <v>3852</v>
      </c>
      <c r="E1074" s="5" t="s">
        <v>1028</v>
      </c>
      <c r="F1074" s="7" t="str">
        <f t="shared" si="232"/>
        <v xml:space="preserve">   </v>
      </c>
      <c r="G1074" s="8" t="str">
        <f t="shared" si="233"/>
        <v>S</v>
      </c>
      <c r="H1074" s="8" t="str">
        <f t="shared" si="234"/>
        <v xml:space="preserve"> </v>
      </c>
      <c r="I1074" s="8" t="str">
        <f t="shared" si="235"/>
        <v xml:space="preserve"> </v>
      </c>
      <c r="J1074" s="8" t="str">
        <f t="shared" si="236"/>
        <v xml:space="preserve"> </v>
      </c>
      <c r="K1074" s="9" t="s">
        <v>1856</v>
      </c>
      <c r="L1074" s="11" t="s">
        <v>1857</v>
      </c>
      <c r="M1074" s="9" t="s">
        <v>1858</v>
      </c>
      <c r="N1074" s="10" t="str">
        <f t="shared" si="239"/>
        <v>01 EXECUTIVE DEPARTMENT / 107 DIVISION OF ADMINISTRATION</v>
      </c>
      <c r="O1074" s="17">
        <v>741006</v>
      </c>
      <c r="P1074" s="9" t="s">
        <v>561</v>
      </c>
      <c r="Q1074" s="11" t="s">
        <v>869</v>
      </c>
      <c r="R1074" s="12">
        <v>11.13</v>
      </c>
      <c r="S1074" s="9" t="s">
        <v>3540</v>
      </c>
      <c r="T1074" s="10" t="str">
        <f t="shared" si="237"/>
        <v>{TF#1138.100}  TITLE ASSESSMENT TO DR. L.T. WALLER ESTATE - LANDLOCKED-----SELL PENDING VERIFICATION OF TITLE SENT IN BY DR WALLER ESTATE-----ACCRETED LAND NOT IN STATE TRACT BOOK.</v>
      </c>
      <c r="U1074" s="13" t="s">
        <v>1703</v>
      </c>
      <c r="V1074" s="13" t="s">
        <v>1704</v>
      </c>
      <c r="W1074" s="9" t="s">
        <v>3541</v>
      </c>
    </row>
    <row r="1075" spans="1:23" ht="36" customHeight="1" x14ac:dyDescent="0.2">
      <c r="A1075" s="17">
        <v>741008</v>
      </c>
      <c r="B1075" s="5" t="s">
        <v>1809</v>
      </c>
      <c r="C1075" s="6" t="str">
        <f t="shared" si="238"/>
        <v>S</v>
      </c>
      <c r="D1075" s="5" t="s">
        <v>3852</v>
      </c>
      <c r="E1075" s="5" t="s">
        <v>1028</v>
      </c>
      <c r="F1075" s="7" t="str">
        <f t="shared" si="232"/>
        <v xml:space="preserve">RT </v>
      </c>
      <c r="G1075" s="8" t="str">
        <f t="shared" si="233"/>
        <v xml:space="preserve"> </v>
      </c>
      <c r="H1075" s="8" t="str">
        <f t="shared" si="234"/>
        <v>R</v>
      </c>
      <c r="I1075" s="8" t="str">
        <f t="shared" si="235"/>
        <v>T</v>
      </c>
      <c r="J1075" s="8" t="str">
        <f t="shared" si="236"/>
        <v xml:space="preserve"> </v>
      </c>
      <c r="K1075" s="9" t="s">
        <v>1856</v>
      </c>
      <c r="L1075" s="11" t="s">
        <v>1857</v>
      </c>
      <c r="M1075" s="9" t="s">
        <v>1858</v>
      </c>
      <c r="N1075" s="10" t="str">
        <f t="shared" si="239"/>
        <v>01 EXECUTIVE DEPARTMENT / 107 DIVISION OF ADMINISTRATION</v>
      </c>
      <c r="O1075" s="17">
        <v>741008</v>
      </c>
      <c r="P1075" s="9" t="s">
        <v>561</v>
      </c>
      <c r="Q1075" s="11" t="s">
        <v>869</v>
      </c>
      <c r="R1075" s="12">
        <v>28.08</v>
      </c>
      <c r="S1075" s="9" t="s">
        <v>3542</v>
      </c>
      <c r="T1075" s="10" t="str">
        <f t="shared" si="237"/>
        <v>{TF#1141.100}  TIMBER PRODUCTION / PUBLIC RECREATION;  TITLE CONFLICT - PARISH ASSESSMENT TO INTERNATIONAL PAPER COMPANY-----03/28/2016 - RETAIN FOR TIMBER MANAGEMENT PROGRAM-----SCHOOL BD. SALE TO GLOBE LUMBER CO 6/8/1904 - SALE MAY BE INVALID - ONLY STATE HAS AUTHORITY TO SELL DRIED LAKE BEDS.</v>
      </c>
      <c r="U1075" s="13" t="s">
        <v>1705</v>
      </c>
      <c r="V1075" s="13" t="s">
        <v>1152</v>
      </c>
      <c r="W1075" s="9" t="s">
        <v>3543</v>
      </c>
    </row>
    <row r="1076" spans="1:23" ht="36" customHeight="1" x14ac:dyDescent="0.2">
      <c r="A1076" s="17">
        <v>741009</v>
      </c>
      <c r="B1076" s="5" t="s">
        <v>1809</v>
      </c>
      <c r="C1076" s="6" t="str">
        <f t="shared" si="238"/>
        <v>S</v>
      </c>
      <c r="D1076" s="5" t="s">
        <v>3852</v>
      </c>
      <c r="E1076" s="5" t="s">
        <v>1028</v>
      </c>
      <c r="F1076" s="7" t="str">
        <f t="shared" si="232"/>
        <v xml:space="preserve">RT </v>
      </c>
      <c r="G1076" s="8" t="str">
        <f t="shared" si="233"/>
        <v xml:space="preserve"> </v>
      </c>
      <c r="H1076" s="8" t="str">
        <f t="shared" si="234"/>
        <v>R</v>
      </c>
      <c r="I1076" s="8" t="str">
        <f t="shared" si="235"/>
        <v>T</v>
      </c>
      <c r="J1076" s="8" t="str">
        <f t="shared" si="236"/>
        <v xml:space="preserve"> </v>
      </c>
      <c r="K1076" s="9" t="s">
        <v>1856</v>
      </c>
      <c r="L1076" s="11" t="s">
        <v>1857</v>
      </c>
      <c r="M1076" s="9" t="s">
        <v>1858</v>
      </c>
      <c r="N1076" s="10" t="str">
        <f t="shared" si="239"/>
        <v>01 EXECUTIVE DEPARTMENT / 107 DIVISION OF ADMINISTRATION</v>
      </c>
      <c r="O1076" s="17">
        <v>741009</v>
      </c>
      <c r="P1076" s="9" t="s">
        <v>561</v>
      </c>
      <c r="Q1076" s="11" t="s">
        <v>869</v>
      </c>
      <c r="R1076" s="12">
        <v>51.6</v>
      </c>
      <c r="S1076" s="9" t="s">
        <v>3544</v>
      </c>
      <c r="T1076" s="10" t="str">
        <f t="shared" si="237"/>
        <v>{TF#1141.300}  TIMBER PRODUCTION / PUBLIC RECREATION;  TITLE CONFLICT - PARISH ASSESSMENT TO RALPH O. WILSON ET AL, RINGGOLD, LA-----03/28/2016 - RETAIN FOR TIMBER MANAGEMENT PROGRAM-----ACCRETED LAND NOT IN STATE TRACT BOOK.</v>
      </c>
      <c r="U1076" s="13" t="s">
        <v>1706</v>
      </c>
      <c r="V1076" s="13" t="s">
        <v>1152</v>
      </c>
      <c r="W1076" s="9" t="s">
        <v>3541</v>
      </c>
    </row>
    <row r="1077" spans="1:23" ht="36" customHeight="1" x14ac:dyDescent="0.2">
      <c r="A1077" s="17">
        <v>741013</v>
      </c>
      <c r="B1077" s="5" t="s">
        <v>1809</v>
      </c>
      <c r="C1077" s="6" t="str">
        <f t="shared" si="238"/>
        <v>S</v>
      </c>
      <c r="D1077" s="5" t="s">
        <v>3852</v>
      </c>
      <c r="E1077" s="5" t="s">
        <v>1028</v>
      </c>
      <c r="F1077" s="7" t="str">
        <f t="shared" si="232"/>
        <v xml:space="preserve">   </v>
      </c>
      <c r="G1077" s="8" t="str">
        <f t="shared" si="233"/>
        <v xml:space="preserve"> </v>
      </c>
      <c r="H1077" s="8" t="str">
        <f t="shared" si="234"/>
        <v xml:space="preserve"> </v>
      </c>
      <c r="I1077" s="8" t="str">
        <f t="shared" si="235"/>
        <v xml:space="preserve"> </v>
      </c>
      <c r="J1077" s="8" t="str">
        <f t="shared" si="236"/>
        <v xml:space="preserve"> </v>
      </c>
      <c r="K1077" s="9" t="s">
        <v>1831</v>
      </c>
      <c r="L1077" s="11" t="s">
        <v>1894</v>
      </c>
      <c r="M1077" s="9" t="s">
        <v>1895</v>
      </c>
      <c r="N1077" s="10" t="str">
        <f t="shared" si="239"/>
        <v>16 DEPT OF WILDLIFE &amp; FISHERIES / 513 OFFICE OF WILDLIFE</v>
      </c>
      <c r="O1077" s="17">
        <v>741013</v>
      </c>
      <c r="P1077" s="9" t="s">
        <v>871</v>
      </c>
      <c r="Q1077" s="11" t="s">
        <v>869</v>
      </c>
      <c r="R1077" s="12">
        <v>1339.49</v>
      </c>
      <c r="S1077" s="9" t="s">
        <v>3545</v>
      </c>
      <c r="T1077" s="10" t="str">
        <f t="shared" si="237"/>
        <v>WMA----------SEE PORTION IN DESOTO PARISH (S.C. 7-16-018)</v>
      </c>
      <c r="U1077" s="13" t="s">
        <v>1141</v>
      </c>
      <c r="V1077" s="13" t="s">
        <v>1028</v>
      </c>
      <c r="W1077" s="9" t="s">
        <v>3546</v>
      </c>
    </row>
    <row r="1078" spans="1:23" ht="36" customHeight="1" x14ac:dyDescent="0.2">
      <c r="A1078" s="17">
        <v>741014</v>
      </c>
      <c r="B1078" s="5" t="s">
        <v>1809</v>
      </c>
      <c r="C1078" s="6" t="str">
        <f t="shared" si="238"/>
        <v>S</v>
      </c>
      <c r="D1078" s="5" t="s">
        <v>3852</v>
      </c>
      <c r="E1078" s="5" t="s">
        <v>1028</v>
      </c>
      <c r="F1078" s="7" t="str">
        <f t="shared" si="232"/>
        <v xml:space="preserve">R  </v>
      </c>
      <c r="G1078" s="8" t="str">
        <f t="shared" si="233"/>
        <v>S</v>
      </c>
      <c r="H1078" s="8" t="str">
        <f t="shared" si="234"/>
        <v>R</v>
      </c>
      <c r="I1078" s="8" t="str">
        <f t="shared" si="235"/>
        <v xml:space="preserve"> </v>
      </c>
      <c r="J1078" s="8" t="str">
        <f t="shared" si="236"/>
        <v xml:space="preserve"> </v>
      </c>
      <c r="K1078" s="9" t="s">
        <v>1856</v>
      </c>
      <c r="L1078" s="11" t="s">
        <v>1857</v>
      </c>
      <c r="M1078" s="9" t="s">
        <v>1858</v>
      </c>
      <c r="N1078" s="10" t="str">
        <f t="shared" si="239"/>
        <v>01 EXECUTIVE DEPARTMENT / 107 DIVISION OF ADMINISTRATION</v>
      </c>
      <c r="O1078" s="17">
        <v>741014</v>
      </c>
      <c r="P1078" s="9" t="s">
        <v>561</v>
      </c>
      <c r="Q1078" s="11" t="s">
        <v>869</v>
      </c>
      <c r="R1078" s="12">
        <v>3.12</v>
      </c>
      <c r="S1078" s="9" t="s">
        <v>3547</v>
      </c>
      <c r="T1078" s="10" t="str">
        <f t="shared" si="237"/>
        <v>{TF#1142.200}  RECREATION-----SELL-----DRIED LAKE BED OF LAKE BISTINEAU</v>
      </c>
      <c r="U1078" s="13" t="s">
        <v>1707</v>
      </c>
      <c r="V1078" s="13" t="s">
        <v>1167</v>
      </c>
      <c r="W1078" s="9" t="s">
        <v>3548</v>
      </c>
    </row>
    <row r="1079" spans="1:23" ht="36" customHeight="1" x14ac:dyDescent="0.2">
      <c r="A1079" s="17">
        <v>741015</v>
      </c>
      <c r="B1079" s="5" t="s">
        <v>1809</v>
      </c>
      <c r="C1079" s="6" t="str">
        <f t="shared" si="238"/>
        <v>L</v>
      </c>
      <c r="D1079" s="5" t="s">
        <v>1028</v>
      </c>
      <c r="E1079" s="5" t="s">
        <v>3850</v>
      </c>
      <c r="F1079" s="7" t="str">
        <f t="shared" si="232"/>
        <v xml:space="preserve">   </v>
      </c>
      <c r="G1079" s="8" t="str">
        <f t="shared" si="233"/>
        <v xml:space="preserve"> </v>
      </c>
      <c r="H1079" s="8" t="str">
        <f t="shared" si="234"/>
        <v xml:space="preserve"> </v>
      </c>
      <c r="I1079" s="8" t="str">
        <f t="shared" si="235"/>
        <v xml:space="preserve"> </v>
      </c>
      <c r="J1079" s="8" t="str">
        <f t="shared" si="236"/>
        <v xml:space="preserve"> </v>
      </c>
      <c r="K1079" s="9" t="s">
        <v>1028</v>
      </c>
      <c r="L1079" s="11" t="s">
        <v>2082</v>
      </c>
      <c r="M1079" s="9" t="s">
        <v>2083</v>
      </c>
      <c r="N1079" s="10" t="str">
        <f t="shared" si="239"/>
        <v xml:space="preserve"> / 160 AGRICULTURE AND FORESTRY</v>
      </c>
      <c r="O1079" s="17">
        <v>741015</v>
      </c>
      <c r="P1079" s="9" t="s">
        <v>872</v>
      </c>
      <c r="Q1079" s="11" t="s">
        <v>869</v>
      </c>
      <c r="R1079" s="12">
        <v>2</v>
      </c>
      <c r="T1079" s="10" t="str">
        <f t="shared" si="237"/>
        <v>----------</v>
      </c>
      <c r="U1079" s="13" t="s">
        <v>1028</v>
      </c>
      <c r="V1079" s="13" t="s">
        <v>1028</v>
      </c>
    </row>
    <row r="1080" spans="1:23" ht="36" customHeight="1" x14ac:dyDescent="0.2">
      <c r="A1080" s="17">
        <v>743001</v>
      </c>
      <c r="B1080" s="5" t="s">
        <v>1809</v>
      </c>
      <c r="C1080" s="6" t="str">
        <f t="shared" si="238"/>
        <v>S</v>
      </c>
      <c r="D1080" s="5" t="s">
        <v>3852</v>
      </c>
      <c r="E1080" s="5" t="s">
        <v>1028</v>
      </c>
      <c r="F1080" s="7" t="str">
        <f t="shared" si="232"/>
        <v xml:space="preserve">   </v>
      </c>
      <c r="G1080" s="8" t="str">
        <f t="shared" si="233"/>
        <v xml:space="preserve"> </v>
      </c>
      <c r="H1080" s="8" t="str">
        <f t="shared" si="234"/>
        <v xml:space="preserve"> </v>
      </c>
      <c r="I1080" s="8" t="str">
        <f t="shared" si="235"/>
        <v xml:space="preserve"> </v>
      </c>
      <c r="J1080" s="8" t="str">
        <f t="shared" si="236"/>
        <v xml:space="preserve"> </v>
      </c>
      <c r="K1080" s="9" t="s">
        <v>1810</v>
      </c>
      <c r="L1080" s="11" t="s">
        <v>1811</v>
      </c>
      <c r="M1080" s="9" t="s">
        <v>1812</v>
      </c>
      <c r="N1080" s="10" t="str">
        <f t="shared" si="239"/>
        <v>19A HIGHER EDUCATION / 649 BD OF SUPRS-COMM &amp; TECH COLL</v>
      </c>
      <c r="O1080" s="17">
        <v>743001</v>
      </c>
      <c r="P1080" s="9" t="s">
        <v>873</v>
      </c>
      <c r="Q1080" s="11" t="s">
        <v>874</v>
      </c>
      <c r="R1080" s="12">
        <v>9.11</v>
      </c>
      <c r="S1080" s="9" t="s">
        <v>3549</v>
      </c>
      <c r="T1080" s="10" t="str">
        <f t="shared" si="237"/>
        <v>----------THIS SITE IS THE MAIN FACILTITY OF SABINE COLLEGE - THERE IS ALSO THE OL D SABINE VO-TECH IN MANY ON SMITH AND MISSISSIPPI (SC 7</v>
      </c>
      <c r="U1080" s="13" t="s">
        <v>1028</v>
      </c>
      <c r="V1080" s="13" t="s">
        <v>1028</v>
      </c>
      <c r="W1080" s="9" t="s">
        <v>3550</v>
      </c>
    </row>
    <row r="1081" spans="1:23" ht="36" customHeight="1" x14ac:dyDescent="0.2">
      <c r="A1081" s="17">
        <v>743003</v>
      </c>
      <c r="B1081" s="5" t="s">
        <v>1809</v>
      </c>
      <c r="C1081" s="6" t="str">
        <f t="shared" si="238"/>
        <v>L</v>
      </c>
      <c r="D1081" s="5" t="s">
        <v>1028</v>
      </c>
      <c r="E1081" s="5" t="s">
        <v>3850</v>
      </c>
      <c r="F1081" s="7" t="str">
        <f t="shared" si="232"/>
        <v xml:space="preserve">  L</v>
      </c>
      <c r="G1081" s="8" t="str">
        <f t="shared" si="233"/>
        <v xml:space="preserve"> </v>
      </c>
      <c r="H1081" s="8" t="str">
        <f t="shared" si="234"/>
        <v xml:space="preserve"> </v>
      </c>
      <c r="I1081" s="8" t="str">
        <f t="shared" si="235"/>
        <v xml:space="preserve"> </v>
      </c>
      <c r="J1081" s="8" t="str">
        <f t="shared" si="236"/>
        <v>L</v>
      </c>
      <c r="K1081" s="9" t="s">
        <v>1831</v>
      </c>
      <c r="L1081" s="11">
        <v>513</v>
      </c>
      <c r="M1081" s="9" t="s">
        <v>1895</v>
      </c>
      <c r="N1081" s="10" t="str">
        <f t="shared" si="239"/>
        <v>16 DEPT OF WILDLIFE &amp; FISHERIES / 513 OFFICE OF WILDLIFE</v>
      </c>
      <c r="O1081" s="17">
        <v>743003</v>
      </c>
      <c r="P1081" s="9" t="s">
        <v>875</v>
      </c>
      <c r="Q1081" s="11" t="s">
        <v>874</v>
      </c>
      <c r="R1081" s="12">
        <v>13472</v>
      </c>
      <c r="S1081" s="9" t="s">
        <v>3551</v>
      </c>
      <c r="T1081" s="10" t="str">
        <f t="shared" si="237"/>
        <v>WMA----------BOTH LEASED HAVE EXPIRED.</v>
      </c>
      <c r="U1081" s="13" t="s">
        <v>1141</v>
      </c>
      <c r="V1081" s="13" t="s">
        <v>1028</v>
      </c>
      <c r="W1081" s="9" t="s">
        <v>3552</v>
      </c>
    </row>
    <row r="1082" spans="1:23" ht="36" customHeight="1" x14ac:dyDescent="0.2">
      <c r="A1082" s="17">
        <v>743004</v>
      </c>
      <c r="B1082" s="5" t="s">
        <v>1809</v>
      </c>
      <c r="C1082" s="6" t="str">
        <f t="shared" si="238"/>
        <v>L</v>
      </c>
      <c r="D1082" s="5" t="s">
        <v>1028</v>
      </c>
      <c r="E1082" s="5" t="s">
        <v>3850</v>
      </c>
      <c r="F1082" s="7" t="str">
        <f t="shared" si="232"/>
        <v xml:space="preserve">   </v>
      </c>
      <c r="G1082" s="8" t="str">
        <f t="shared" si="233"/>
        <v xml:space="preserve"> </v>
      </c>
      <c r="H1082" s="8" t="str">
        <f t="shared" si="234"/>
        <v xml:space="preserve"> </v>
      </c>
      <c r="I1082" s="8" t="str">
        <f t="shared" si="235"/>
        <v xml:space="preserve"> </v>
      </c>
      <c r="J1082" s="8" t="str">
        <f t="shared" si="236"/>
        <v xml:space="preserve"> </v>
      </c>
      <c r="K1082" s="9" t="s">
        <v>1831</v>
      </c>
      <c r="L1082" s="11">
        <v>513</v>
      </c>
      <c r="M1082" s="9" t="s">
        <v>1895</v>
      </c>
      <c r="N1082" s="10" t="str">
        <f t="shared" si="239"/>
        <v>16 DEPT OF WILDLIFE &amp; FISHERIES / 513 OFFICE OF WILDLIFE</v>
      </c>
      <c r="O1082" s="17">
        <v>743004</v>
      </c>
      <c r="P1082" s="9" t="s">
        <v>876</v>
      </c>
      <c r="Q1082" s="11" t="s">
        <v>874</v>
      </c>
      <c r="R1082" s="12">
        <v>10848</v>
      </c>
      <c r="S1082" s="9" t="s">
        <v>3553</v>
      </c>
      <c r="T1082" s="10" t="str">
        <f t="shared" si="237"/>
        <v>WMA----------LAND INFORMATION PROVIDED BY THE LOUISIANA DEPARTMENT OF WILDLIFE AND FI SHERIES - NO FURTHER INFORMATION IS AVAILABLE FROM THE</v>
      </c>
      <c r="U1082" s="13" t="s">
        <v>1141</v>
      </c>
      <c r="V1082" s="13" t="s">
        <v>1028</v>
      </c>
      <c r="W1082" s="9" t="s">
        <v>3554</v>
      </c>
    </row>
    <row r="1083" spans="1:23" ht="36" customHeight="1" x14ac:dyDescent="0.2">
      <c r="A1083" s="17">
        <v>743006</v>
      </c>
      <c r="B1083" s="5" t="s">
        <v>1809</v>
      </c>
      <c r="C1083" s="6" t="str">
        <f t="shared" si="238"/>
        <v>L</v>
      </c>
      <c r="D1083" s="5" t="s">
        <v>1028</v>
      </c>
      <c r="E1083" s="5" t="s">
        <v>3850</v>
      </c>
      <c r="F1083" s="7" t="str">
        <f t="shared" si="232"/>
        <v xml:space="preserve">   </v>
      </c>
      <c r="G1083" s="8" t="str">
        <f t="shared" si="233"/>
        <v xml:space="preserve"> </v>
      </c>
      <c r="H1083" s="8" t="str">
        <f t="shared" si="234"/>
        <v xml:space="preserve"> </v>
      </c>
      <c r="I1083" s="8" t="str">
        <f t="shared" si="235"/>
        <v xml:space="preserve"> </v>
      </c>
      <c r="J1083" s="8" t="str">
        <f t="shared" si="236"/>
        <v xml:space="preserve"> </v>
      </c>
      <c r="K1083" s="9" t="s">
        <v>2096</v>
      </c>
      <c r="L1083" s="11" t="s">
        <v>2082</v>
      </c>
      <c r="M1083" s="9" t="s">
        <v>2083</v>
      </c>
      <c r="N1083" s="10" t="str">
        <f t="shared" si="239"/>
        <v>04G DEPT OF AGRICULTURE &amp; FORESTRY / 160 AGRICULTURE AND FORESTRY</v>
      </c>
      <c r="O1083" s="17">
        <v>743006</v>
      </c>
      <c r="P1083" s="9" t="s">
        <v>3921</v>
      </c>
      <c r="Q1083" s="11" t="s">
        <v>874</v>
      </c>
      <c r="R1083" s="12">
        <v>2</v>
      </c>
      <c r="S1083" s="9" t="s">
        <v>3555</v>
      </c>
      <c r="T1083" s="10" t="str">
        <f t="shared" si="237"/>
        <v>----------</v>
      </c>
      <c r="U1083" s="13" t="s">
        <v>1028</v>
      </c>
      <c r="V1083" s="13" t="s">
        <v>1028</v>
      </c>
    </row>
    <row r="1084" spans="1:23" ht="36" customHeight="1" x14ac:dyDescent="0.2">
      <c r="A1084" s="17">
        <v>743008</v>
      </c>
      <c r="B1084" s="5" t="s">
        <v>1809</v>
      </c>
      <c r="C1084" s="6" t="str">
        <f t="shared" si="238"/>
        <v>L</v>
      </c>
      <c r="D1084" s="5" t="s">
        <v>1028</v>
      </c>
      <c r="E1084" s="5" t="s">
        <v>3850</v>
      </c>
      <c r="F1084" s="7" t="str">
        <f t="shared" si="232"/>
        <v xml:space="preserve">   </v>
      </c>
      <c r="G1084" s="8" t="str">
        <f t="shared" si="233"/>
        <v xml:space="preserve"> </v>
      </c>
      <c r="H1084" s="8" t="str">
        <f t="shared" si="234"/>
        <v xml:space="preserve"> </v>
      </c>
      <c r="I1084" s="8" t="str">
        <f t="shared" si="235"/>
        <v xml:space="preserve"> </v>
      </c>
      <c r="J1084" s="8" t="str">
        <f t="shared" si="236"/>
        <v xml:space="preserve"> </v>
      </c>
      <c r="K1084" s="9" t="s">
        <v>1922</v>
      </c>
      <c r="L1084" s="11">
        <v>160</v>
      </c>
      <c r="M1084" s="9" t="s">
        <v>2083</v>
      </c>
      <c r="N1084" s="10" t="str">
        <f t="shared" si="239"/>
        <v>04 ELECTED OFFICIALS / 160 AGRICULTURE AND FORESTRY</v>
      </c>
      <c r="O1084" s="17">
        <v>743008</v>
      </c>
      <c r="P1084" s="9" t="s">
        <v>877</v>
      </c>
      <c r="Q1084" s="11" t="s">
        <v>874</v>
      </c>
      <c r="R1084" s="12">
        <v>5</v>
      </c>
      <c r="S1084" s="9" t="s">
        <v>3556</v>
      </c>
      <c r="T1084" s="10" t="str">
        <f t="shared" si="237"/>
        <v>----------LOOKOUT TOWER FOR FLORIEN, NEGREET, AND DESS</v>
      </c>
      <c r="U1084" s="13" t="s">
        <v>1028</v>
      </c>
      <c r="V1084" s="13" t="s">
        <v>1028</v>
      </c>
      <c r="W1084" s="9" t="s">
        <v>3557</v>
      </c>
    </row>
    <row r="1085" spans="1:23" ht="36" customHeight="1" x14ac:dyDescent="0.2">
      <c r="A1085" s="17">
        <v>743010</v>
      </c>
      <c r="B1085" s="5" t="s">
        <v>1809</v>
      </c>
      <c r="C1085" s="6" t="str">
        <f t="shared" si="238"/>
        <v>S</v>
      </c>
      <c r="D1085" s="5" t="s">
        <v>3852</v>
      </c>
      <c r="E1085" s="5" t="s">
        <v>1028</v>
      </c>
      <c r="F1085" s="7" t="str">
        <f t="shared" si="232"/>
        <v xml:space="preserve">   </v>
      </c>
      <c r="G1085" s="8" t="str">
        <f t="shared" si="233"/>
        <v xml:space="preserve"> </v>
      </c>
      <c r="H1085" s="8" t="str">
        <f t="shared" si="234"/>
        <v xml:space="preserve"> </v>
      </c>
      <c r="I1085" s="8" t="str">
        <f t="shared" si="235"/>
        <v xml:space="preserve"> </v>
      </c>
      <c r="J1085" s="8" t="str">
        <f t="shared" si="236"/>
        <v xml:space="preserve"> </v>
      </c>
      <c r="K1085" s="9" t="s">
        <v>1821</v>
      </c>
      <c r="L1085" s="11" t="s">
        <v>1822</v>
      </c>
      <c r="M1085" s="9" t="s">
        <v>1823</v>
      </c>
      <c r="N1085" s="10" t="str">
        <f t="shared" si="239"/>
        <v>06 DEPT OF CULTURE, RECREATION &amp; TOURISM / 264 OFFICE OF STATE PARKS</v>
      </c>
      <c r="O1085" s="17">
        <v>743010</v>
      </c>
      <c r="P1085" s="9" t="s">
        <v>878</v>
      </c>
      <c r="Q1085" s="11" t="s">
        <v>874</v>
      </c>
      <c r="R1085" s="12">
        <v>911.49</v>
      </c>
      <c r="S1085" s="9" t="s">
        <v>3558</v>
      </c>
      <c r="T1085" s="10" t="str">
        <f t="shared" si="237"/>
        <v>State Park-----State Park-----</v>
      </c>
      <c r="U1085" s="13" t="s">
        <v>1029</v>
      </c>
      <c r="V1085" s="13" t="s">
        <v>1029</v>
      </c>
    </row>
    <row r="1086" spans="1:23" ht="36" customHeight="1" x14ac:dyDescent="0.2">
      <c r="A1086" s="17">
        <v>743011</v>
      </c>
      <c r="B1086" s="5" t="s">
        <v>1809</v>
      </c>
      <c r="C1086" s="6" t="str">
        <f t="shared" si="238"/>
        <v>S</v>
      </c>
      <c r="D1086" s="5" t="s">
        <v>3852</v>
      </c>
      <c r="E1086" s="5" t="s">
        <v>1028</v>
      </c>
      <c r="F1086" s="7" t="str">
        <f t="shared" si="232"/>
        <v xml:space="preserve">   </v>
      </c>
      <c r="G1086" s="8" t="str">
        <f t="shared" si="233"/>
        <v xml:space="preserve"> </v>
      </c>
      <c r="H1086" s="8" t="str">
        <f t="shared" si="234"/>
        <v xml:space="preserve"> </v>
      </c>
      <c r="I1086" s="8" t="str">
        <f t="shared" si="235"/>
        <v xml:space="preserve"> </v>
      </c>
      <c r="J1086" s="8" t="str">
        <f t="shared" si="236"/>
        <v xml:space="preserve"> </v>
      </c>
      <c r="K1086" s="9" t="s">
        <v>1821</v>
      </c>
      <c r="L1086" s="11" t="s">
        <v>1822</v>
      </c>
      <c r="M1086" s="9" t="s">
        <v>1823</v>
      </c>
      <c r="N1086" s="10" t="str">
        <f t="shared" si="239"/>
        <v>06 DEPT OF CULTURE, RECREATION &amp; TOURISM / 264 OFFICE OF STATE PARKS</v>
      </c>
      <c r="O1086" s="17">
        <v>743011</v>
      </c>
      <c r="P1086" s="9" t="s">
        <v>879</v>
      </c>
      <c r="Q1086" s="11" t="s">
        <v>874</v>
      </c>
      <c r="R1086" s="12">
        <v>20.77</v>
      </c>
      <c r="S1086" s="9" t="s">
        <v>3559</v>
      </c>
      <c r="T1086" s="10" t="str">
        <f t="shared" si="237"/>
        <v>State Historic Site-----State Historic Site-----DUE TO PRESENT NON-USE OF THIS SITE, IT IS POINTED OUT THAT SOME ACQUISI TION INSTRUMENTS CONTAIN CONDITIONAL STIPULATIONS.</v>
      </c>
      <c r="U1086" s="13" t="s">
        <v>1047</v>
      </c>
      <c r="V1086" s="13" t="s">
        <v>1047</v>
      </c>
      <c r="W1086" s="9" t="s">
        <v>3560</v>
      </c>
    </row>
    <row r="1087" spans="1:23" ht="36" customHeight="1" x14ac:dyDescent="0.2">
      <c r="A1087" s="17">
        <v>743012</v>
      </c>
      <c r="B1087" s="5" t="s">
        <v>1809</v>
      </c>
      <c r="C1087" s="6" t="str">
        <f t="shared" si="238"/>
        <v>S</v>
      </c>
      <c r="D1087" s="5" t="s">
        <v>3852</v>
      </c>
      <c r="E1087" s="5" t="s">
        <v>1028</v>
      </c>
      <c r="F1087" s="7" t="str">
        <f t="shared" si="232"/>
        <v xml:space="preserve">   </v>
      </c>
      <c r="G1087" s="8" t="str">
        <f t="shared" si="233"/>
        <v xml:space="preserve"> </v>
      </c>
      <c r="H1087" s="8" t="str">
        <f t="shared" si="234"/>
        <v xml:space="preserve"> </v>
      </c>
      <c r="I1087" s="8" t="str">
        <f t="shared" si="235"/>
        <v xml:space="preserve"> </v>
      </c>
      <c r="J1087" s="8" t="str">
        <f t="shared" si="236"/>
        <v xml:space="preserve"> </v>
      </c>
      <c r="K1087" s="9" t="s">
        <v>1825</v>
      </c>
      <c r="L1087" s="11" t="s">
        <v>1826</v>
      </c>
      <c r="M1087" s="9" t="s">
        <v>1827</v>
      </c>
      <c r="N1087" s="10" t="str">
        <f t="shared" si="239"/>
        <v>07 DEPT OF TRANSPORTATION &amp; DEVELOPMENT / 276 ENGINEERING AND OPERATIONS</v>
      </c>
      <c r="O1087" s="17">
        <v>743012</v>
      </c>
      <c r="P1087" s="9" t="s">
        <v>880</v>
      </c>
      <c r="Q1087" s="11" t="s">
        <v>874</v>
      </c>
      <c r="R1087" s="12">
        <v>5.8</v>
      </c>
      <c r="S1087" s="9" t="s">
        <v>3561</v>
      </c>
      <c r="T1087" s="10" t="str">
        <f t="shared" si="237"/>
        <v>Maintenance Unit-----Maintenance Unit-----</v>
      </c>
      <c r="U1087" s="13" t="s">
        <v>1161</v>
      </c>
      <c r="V1087" s="13" t="s">
        <v>1161</v>
      </c>
    </row>
    <row r="1088" spans="1:23" ht="36" customHeight="1" x14ac:dyDescent="0.2">
      <c r="A1088" s="17">
        <v>743013</v>
      </c>
      <c r="B1088" s="5" t="s">
        <v>1809</v>
      </c>
      <c r="C1088" s="6" t="str">
        <f t="shared" si="238"/>
        <v>S</v>
      </c>
      <c r="D1088" s="5" t="s">
        <v>3852</v>
      </c>
      <c r="E1088" s="5" t="s">
        <v>1028</v>
      </c>
      <c r="F1088" s="7" t="str">
        <f t="shared" si="232"/>
        <v xml:space="preserve">   </v>
      </c>
      <c r="G1088" s="8" t="str">
        <f t="shared" si="233"/>
        <v xml:space="preserve"> </v>
      </c>
      <c r="H1088" s="8" t="str">
        <f t="shared" si="234"/>
        <v xml:space="preserve"> </v>
      </c>
      <c r="I1088" s="8" t="str">
        <f t="shared" si="235"/>
        <v xml:space="preserve"> </v>
      </c>
      <c r="J1088" s="8" t="str">
        <f t="shared" si="236"/>
        <v xml:space="preserve"> </v>
      </c>
      <c r="K1088" s="9" t="s">
        <v>1808</v>
      </c>
      <c r="L1088" s="11" t="s">
        <v>1867</v>
      </c>
      <c r="M1088" s="9" t="s">
        <v>1868</v>
      </c>
      <c r="N1088" s="10" t="str">
        <f t="shared" si="239"/>
        <v>08B PUBLIC SAFETY SERVICES / 419 OFFICE OF STATE POLICE</v>
      </c>
      <c r="O1088" s="17">
        <v>743013</v>
      </c>
      <c r="P1088" s="9" t="s">
        <v>881</v>
      </c>
      <c r="Q1088" s="11" t="s">
        <v>874</v>
      </c>
      <c r="R1088" s="12">
        <v>10.15</v>
      </c>
      <c r="S1088" s="9" t="s">
        <v>3562</v>
      </c>
      <c r="T1088" s="10" t="str">
        <f t="shared" si="237"/>
        <v>----------</v>
      </c>
      <c r="U1088" s="13" t="s">
        <v>1028</v>
      </c>
      <c r="V1088" s="13" t="s">
        <v>1028</v>
      </c>
    </row>
    <row r="1089" spans="1:23" ht="36" customHeight="1" x14ac:dyDescent="0.2">
      <c r="A1089" s="17">
        <v>743014</v>
      </c>
      <c r="B1089" s="5" t="s">
        <v>1809</v>
      </c>
      <c r="C1089" s="6" t="str">
        <f t="shared" si="238"/>
        <v>S</v>
      </c>
      <c r="D1089" s="5" t="s">
        <v>3852</v>
      </c>
      <c r="E1089" s="5" t="s">
        <v>1028</v>
      </c>
      <c r="F1089" s="7" t="str">
        <f t="shared" ref="F1089:F1150" si="240">CONCATENATE(H1089,I1089,J1089)</f>
        <v xml:space="preserve">   </v>
      </c>
      <c r="G1089" s="8" t="str">
        <f t="shared" ref="G1089:G1150" si="241">IFERROR(IF(SEARCH("*SELL*",V1089,1),"S")," ")</f>
        <v xml:space="preserve"> </v>
      </c>
      <c r="H1089" s="8" t="str">
        <f t="shared" ref="H1089:H1150" si="242">IFERROR(IF(SEARCH("*RECREAT*",T1089,1),"R")," ")</f>
        <v xml:space="preserve"> </v>
      </c>
      <c r="I1089" s="8" t="str">
        <f t="shared" ref="I1089:I1150" si="243">IFERROR(IF(SEARCH("*TIMBER*",T1089,1),"T")," ")</f>
        <v xml:space="preserve"> </v>
      </c>
      <c r="J1089" s="8" t="str">
        <f t="shared" ref="J1089:J1150" si="244">IFERROR(IF(SEARCH("*LEAS*",T1089,1),"L")," ")</f>
        <v xml:space="preserve"> </v>
      </c>
      <c r="K1089" s="9" t="s">
        <v>1821</v>
      </c>
      <c r="L1089" s="11" t="s">
        <v>1822</v>
      </c>
      <c r="M1089" s="9" t="s">
        <v>1823</v>
      </c>
      <c r="N1089" s="10" t="str">
        <f t="shared" si="239"/>
        <v>06 DEPT OF CULTURE, RECREATION &amp; TOURISM / 264 OFFICE OF STATE PARKS</v>
      </c>
      <c r="O1089" s="17">
        <v>743014</v>
      </c>
      <c r="P1089" s="9" t="s">
        <v>882</v>
      </c>
      <c r="Q1089" s="11" t="s">
        <v>874</v>
      </c>
      <c r="R1089" s="12">
        <v>969.29</v>
      </c>
      <c r="S1089" s="9" t="s">
        <v>3563</v>
      </c>
      <c r="T1089" s="10" t="str">
        <f t="shared" ref="T1089:T1150" si="245">CONCATENATE(U1089,"-----",V1089,"-----",W1089)</f>
        <v>State Park-----State Park-----</v>
      </c>
      <c r="U1089" s="13" t="s">
        <v>1029</v>
      </c>
      <c r="V1089" s="13" t="s">
        <v>1029</v>
      </c>
    </row>
    <row r="1090" spans="1:23" ht="36" customHeight="1" x14ac:dyDescent="0.2">
      <c r="A1090" s="17">
        <v>743016</v>
      </c>
      <c r="B1090" s="5" t="s">
        <v>1809</v>
      </c>
      <c r="C1090" s="6" t="str">
        <f t="shared" si="238"/>
        <v>S</v>
      </c>
      <c r="D1090" s="5" t="s">
        <v>3852</v>
      </c>
      <c r="E1090" s="5" t="s">
        <v>1028</v>
      </c>
      <c r="F1090" s="7" t="str">
        <f t="shared" si="240"/>
        <v xml:space="preserve">   </v>
      </c>
      <c r="G1090" s="8" t="str">
        <f t="shared" si="241"/>
        <v xml:space="preserve"> </v>
      </c>
      <c r="H1090" s="8" t="str">
        <f t="shared" si="242"/>
        <v xml:space="preserve"> </v>
      </c>
      <c r="I1090" s="8" t="str">
        <f t="shared" si="243"/>
        <v xml:space="preserve"> </v>
      </c>
      <c r="J1090" s="8" t="str">
        <f t="shared" si="244"/>
        <v xml:space="preserve"> </v>
      </c>
      <c r="K1090" s="9" t="s">
        <v>1825</v>
      </c>
      <c r="L1090" s="11" t="s">
        <v>1826</v>
      </c>
      <c r="M1090" s="9" t="s">
        <v>1827</v>
      </c>
      <c r="N1090" s="10" t="str">
        <f t="shared" si="239"/>
        <v>07 DEPT OF TRANSPORTATION &amp; DEVELOPMENT / 276 ENGINEERING AND OPERATIONS</v>
      </c>
      <c r="O1090" s="17">
        <v>743016</v>
      </c>
      <c r="P1090" s="9" t="s">
        <v>883</v>
      </c>
      <c r="Q1090" s="11" t="s">
        <v>874</v>
      </c>
      <c r="R1090" s="12">
        <v>2</v>
      </c>
      <c r="S1090" s="9" t="s">
        <v>3564</v>
      </c>
      <c r="T1090" s="10" t="str">
        <f t="shared" si="245"/>
        <v>Storage Yard-----Storage Yard-----</v>
      </c>
      <c r="U1090" s="13" t="s">
        <v>1533</v>
      </c>
      <c r="V1090" s="13" t="s">
        <v>1533</v>
      </c>
    </row>
    <row r="1091" spans="1:23" ht="36" customHeight="1" x14ac:dyDescent="0.2">
      <c r="A1091" s="17">
        <v>743018</v>
      </c>
      <c r="B1091" s="5" t="s">
        <v>1809</v>
      </c>
      <c r="C1091" s="6" t="str">
        <f t="shared" si="238"/>
        <v>S</v>
      </c>
      <c r="D1091" s="5" t="s">
        <v>3852</v>
      </c>
      <c r="E1091" s="5" t="s">
        <v>1028</v>
      </c>
      <c r="F1091" s="7" t="str">
        <f t="shared" si="240"/>
        <v xml:space="preserve">   </v>
      </c>
      <c r="G1091" s="8" t="str">
        <f t="shared" si="241"/>
        <v xml:space="preserve"> </v>
      </c>
      <c r="H1091" s="8" t="str">
        <f t="shared" si="242"/>
        <v xml:space="preserve"> </v>
      </c>
      <c r="I1091" s="8" t="str">
        <f t="shared" si="243"/>
        <v xml:space="preserve"> </v>
      </c>
      <c r="J1091" s="8" t="str">
        <f t="shared" si="244"/>
        <v xml:space="preserve"> </v>
      </c>
      <c r="K1091" s="9" t="s">
        <v>1847</v>
      </c>
      <c r="L1091" s="11" t="s">
        <v>1848</v>
      </c>
      <c r="M1091" s="9" t="s">
        <v>1849</v>
      </c>
      <c r="N1091" s="10" t="str">
        <f t="shared" si="239"/>
        <v>19B SPECIAL SCHOOLS AND COMMISSIONS / 666 BR ELEMENTARY &amp; SECONDARY ED</v>
      </c>
      <c r="O1091" s="17">
        <v>743018</v>
      </c>
      <c r="P1091" s="9" t="s">
        <v>884</v>
      </c>
      <c r="Q1091" s="11" t="s">
        <v>874</v>
      </c>
      <c r="R1091" s="12">
        <v>1.1200000000000001</v>
      </c>
      <c r="S1091" s="9" t="s">
        <v>3565</v>
      </c>
      <c r="T1091" s="10" t="str">
        <f t="shared" si="245"/>
        <v>----------STATE STILL OWNS LAND BUT COOP ENDEAVOR AGREEMENT (DOC. 3) ALLOWS PARISH SCHOOL BOARD TO OCCUPY AND USE SITE/BLDGS. SABINE ALTER</v>
      </c>
      <c r="U1091" s="13" t="s">
        <v>1028</v>
      </c>
      <c r="V1091" s="13" t="s">
        <v>1028</v>
      </c>
      <c r="W1091" s="9" t="s">
        <v>3566</v>
      </c>
    </row>
    <row r="1092" spans="1:23" ht="36" customHeight="1" x14ac:dyDescent="0.2">
      <c r="A1092" s="17">
        <v>743022</v>
      </c>
      <c r="B1092" s="5" t="s">
        <v>1809</v>
      </c>
      <c r="C1092" s="6" t="str">
        <f t="shared" ref="C1092:C1153" si="246">IF(CONCATENATE(D1092,E1092)="SL","M",CONCATENATE(D1092,E1092))</f>
        <v>S</v>
      </c>
      <c r="D1092" s="5" t="s">
        <v>3852</v>
      </c>
      <c r="E1092" s="5" t="s">
        <v>1028</v>
      </c>
      <c r="F1092" s="7" t="str">
        <f t="shared" si="240"/>
        <v xml:space="preserve">   </v>
      </c>
      <c r="G1092" s="8" t="str">
        <f t="shared" si="241"/>
        <v xml:space="preserve"> </v>
      </c>
      <c r="H1092" s="8" t="str">
        <f t="shared" si="242"/>
        <v xml:space="preserve"> </v>
      </c>
      <c r="I1092" s="8" t="str">
        <f t="shared" si="243"/>
        <v xml:space="preserve"> </v>
      </c>
      <c r="J1092" s="8" t="str">
        <f t="shared" si="244"/>
        <v xml:space="preserve"> </v>
      </c>
      <c r="K1092" s="9" t="s">
        <v>1825</v>
      </c>
      <c r="L1092" s="11" t="s">
        <v>3013</v>
      </c>
      <c r="M1092" s="9" t="s">
        <v>3014</v>
      </c>
      <c r="N1092" s="10" t="str">
        <f t="shared" ref="N1092:N1153" si="247">CONCATENATE(K1092," / ",L1092," ",M1092)</f>
        <v>07 DEPT OF TRANSPORTATION &amp; DEVELOPMENT / A99 SABINE RIVER AUTHORITY</v>
      </c>
      <c r="O1092" s="17">
        <v>743022</v>
      </c>
      <c r="P1092" s="9" t="s">
        <v>885</v>
      </c>
      <c r="Q1092" s="11" t="s">
        <v>874</v>
      </c>
      <c r="R1092" s="12">
        <v>100323.39</v>
      </c>
      <c r="S1092" s="9" t="s">
        <v>3567</v>
      </c>
      <c r="T1092" s="10" t="str">
        <f t="shared" si="245"/>
        <v>----------FACILITY INCLUDES SITES/AREAS # 4, 7A, 10, 11, 15.</v>
      </c>
      <c r="U1092" s="13" t="s">
        <v>1028</v>
      </c>
      <c r="V1092" s="13" t="s">
        <v>1028</v>
      </c>
      <c r="W1092" s="9" t="s">
        <v>3568</v>
      </c>
    </row>
    <row r="1093" spans="1:23" ht="36" customHeight="1" x14ac:dyDescent="0.2">
      <c r="A1093" s="17">
        <v>743023</v>
      </c>
      <c r="B1093" s="5" t="s">
        <v>1809</v>
      </c>
      <c r="C1093" s="6" t="str">
        <f t="shared" si="246"/>
        <v>S</v>
      </c>
      <c r="D1093" s="5" t="s">
        <v>3852</v>
      </c>
      <c r="E1093" s="5" t="s">
        <v>1028</v>
      </c>
      <c r="F1093" s="7" t="str">
        <f t="shared" si="240"/>
        <v xml:space="preserve">   </v>
      </c>
      <c r="G1093" s="8" t="str">
        <f t="shared" si="241"/>
        <v xml:space="preserve"> </v>
      </c>
      <c r="H1093" s="8" t="str">
        <f t="shared" si="242"/>
        <v xml:space="preserve"> </v>
      </c>
      <c r="I1093" s="8" t="str">
        <f t="shared" si="243"/>
        <v xml:space="preserve"> </v>
      </c>
      <c r="J1093" s="8" t="str">
        <f t="shared" si="244"/>
        <v xml:space="preserve"> </v>
      </c>
      <c r="K1093" s="9" t="s">
        <v>1902</v>
      </c>
      <c r="L1093" s="11" t="s">
        <v>2069</v>
      </c>
      <c r="M1093" s="9" t="s">
        <v>2070</v>
      </c>
      <c r="N1093" s="10" t="str">
        <f t="shared" si="247"/>
        <v>09HH DEPT OF HEALTH AND HOSPITALS / 330 OFFICE OF BEHAVIORAL HEALTH</v>
      </c>
      <c r="O1093" s="17">
        <v>743023</v>
      </c>
      <c r="P1093" s="9" t="s">
        <v>886</v>
      </c>
      <c r="Q1093" s="11" t="s">
        <v>874</v>
      </c>
      <c r="R1093" s="12">
        <v>0.37</v>
      </c>
      <c r="S1093" s="9" t="s">
        <v>3569</v>
      </c>
      <c r="T1093" s="10" t="str">
        <f t="shared" si="245"/>
        <v>Mental health facility-----Same-----(PER OLA, CHANGED AGENCY # FROM 330 TO 331 - RC/OSRAP)</v>
      </c>
      <c r="U1093" s="13" t="s">
        <v>1355</v>
      </c>
      <c r="V1093" s="13" t="s">
        <v>1031</v>
      </c>
      <c r="W1093" s="9" t="s">
        <v>3487</v>
      </c>
    </row>
    <row r="1094" spans="1:23" ht="36" customHeight="1" x14ac:dyDescent="0.2">
      <c r="A1094" s="17">
        <v>743026</v>
      </c>
      <c r="B1094" s="5" t="s">
        <v>1809</v>
      </c>
      <c r="C1094" s="6" t="str">
        <f t="shared" si="246"/>
        <v>S</v>
      </c>
      <c r="D1094" s="5" t="s">
        <v>3852</v>
      </c>
      <c r="E1094" s="5" t="s">
        <v>1028</v>
      </c>
      <c r="F1094" s="7" t="str">
        <f t="shared" si="240"/>
        <v xml:space="preserve">   </v>
      </c>
      <c r="G1094" s="8" t="str">
        <f t="shared" si="241"/>
        <v xml:space="preserve"> </v>
      </c>
      <c r="H1094" s="8" t="str">
        <f t="shared" si="242"/>
        <v xml:space="preserve"> </v>
      </c>
      <c r="I1094" s="8" t="str">
        <f t="shared" si="243"/>
        <v xml:space="preserve"> </v>
      </c>
      <c r="J1094" s="8" t="str">
        <f t="shared" si="244"/>
        <v xml:space="preserve"> </v>
      </c>
      <c r="K1094" s="9" t="s">
        <v>1856</v>
      </c>
      <c r="L1094" s="11" t="s">
        <v>1857</v>
      </c>
      <c r="M1094" s="9" t="s">
        <v>1858</v>
      </c>
      <c r="N1094" s="10" t="str">
        <f t="shared" si="247"/>
        <v>01 EXECUTIVE DEPARTMENT / 107 DIVISION OF ADMINISTRATION</v>
      </c>
      <c r="O1094" s="17">
        <v>743026</v>
      </c>
      <c r="P1094" s="9" t="s">
        <v>17</v>
      </c>
      <c r="Q1094" s="11" t="s">
        <v>874</v>
      </c>
      <c r="R1094" s="12">
        <v>3.96</v>
      </c>
      <c r="S1094" s="9" t="s">
        <v>3570</v>
      </c>
      <c r="T1094" s="10" t="str">
        <f t="shared" si="245"/>
        <v>{TF#1157.600}  FALLS IN TOLEDO BEND RESOVOIR AND UNDER JURISDICTION OF SABINE RIVER AUTHORITY-----CONTINUE USE BY SABINE RIVER AUTHORITY-----STATE TRACT BOOK 2, PAGE 28.</v>
      </c>
      <c r="U1094" s="13" t="s">
        <v>1708</v>
      </c>
      <c r="V1094" s="13" t="s">
        <v>1709</v>
      </c>
      <c r="W1094" s="9" t="s">
        <v>3275</v>
      </c>
    </row>
    <row r="1095" spans="1:23" ht="36" customHeight="1" x14ac:dyDescent="0.2">
      <c r="A1095" s="17">
        <v>743027</v>
      </c>
      <c r="B1095" s="5" t="s">
        <v>1809</v>
      </c>
      <c r="C1095" s="6" t="str">
        <f t="shared" si="246"/>
        <v>S</v>
      </c>
      <c r="D1095" s="5" t="s">
        <v>3852</v>
      </c>
      <c r="E1095" s="5" t="s">
        <v>1028</v>
      </c>
      <c r="F1095" s="7" t="str">
        <f t="shared" si="240"/>
        <v xml:space="preserve">   </v>
      </c>
      <c r="G1095" s="8" t="str">
        <f t="shared" si="241"/>
        <v xml:space="preserve"> </v>
      </c>
      <c r="H1095" s="8" t="str">
        <f t="shared" si="242"/>
        <v xml:space="preserve"> </v>
      </c>
      <c r="I1095" s="8" t="str">
        <f t="shared" si="243"/>
        <v xml:space="preserve"> </v>
      </c>
      <c r="J1095" s="8" t="str">
        <f t="shared" si="244"/>
        <v xml:space="preserve"> </v>
      </c>
      <c r="K1095" s="9" t="s">
        <v>1856</v>
      </c>
      <c r="L1095" s="11" t="s">
        <v>1857</v>
      </c>
      <c r="M1095" s="9" t="s">
        <v>1858</v>
      </c>
      <c r="N1095" s="10" t="str">
        <f t="shared" si="247"/>
        <v>01 EXECUTIVE DEPARTMENT / 107 DIVISION OF ADMINISTRATION</v>
      </c>
      <c r="O1095" s="17">
        <v>743027</v>
      </c>
      <c r="P1095" s="9" t="s">
        <v>17</v>
      </c>
      <c r="Q1095" s="11" t="s">
        <v>874</v>
      </c>
      <c r="R1095" s="12">
        <v>40.76</v>
      </c>
      <c r="S1095" s="9" t="s">
        <v>3571</v>
      </c>
      <c r="T1095" s="10" t="str">
        <f t="shared" si="245"/>
        <v>{TF#1158.200}  FALLS IN TOLEDO BEND RESOVOIR AND UNDER JURISDICTION OF SABINE RIVER AUTHORITY----------STATE TRACT BOOK 2, PAGE 40.</v>
      </c>
      <c r="U1095" s="13" t="s">
        <v>1710</v>
      </c>
      <c r="V1095" s="13" t="s">
        <v>1028</v>
      </c>
      <c r="W1095" s="9" t="s">
        <v>3572</v>
      </c>
    </row>
    <row r="1096" spans="1:23" ht="36" customHeight="1" x14ac:dyDescent="0.2">
      <c r="A1096" s="17">
        <v>743028</v>
      </c>
      <c r="B1096" s="5" t="s">
        <v>1809</v>
      </c>
      <c r="C1096" s="6" t="str">
        <f t="shared" si="246"/>
        <v>S</v>
      </c>
      <c r="D1096" s="5" t="s">
        <v>3852</v>
      </c>
      <c r="E1096" s="5" t="s">
        <v>1028</v>
      </c>
      <c r="F1096" s="7" t="str">
        <f t="shared" si="240"/>
        <v xml:space="preserve">   </v>
      </c>
      <c r="G1096" s="8" t="str">
        <f t="shared" si="241"/>
        <v xml:space="preserve"> </v>
      </c>
      <c r="H1096" s="8" t="str">
        <f t="shared" si="242"/>
        <v xml:space="preserve"> </v>
      </c>
      <c r="I1096" s="8" t="str">
        <f t="shared" si="243"/>
        <v xml:space="preserve"> </v>
      </c>
      <c r="J1096" s="8" t="str">
        <f t="shared" si="244"/>
        <v xml:space="preserve"> </v>
      </c>
      <c r="K1096" s="9" t="s">
        <v>1856</v>
      </c>
      <c r="L1096" s="11" t="s">
        <v>1857</v>
      </c>
      <c r="M1096" s="9" t="s">
        <v>1858</v>
      </c>
      <c r="N1096" s="10" t="str">
        <f t="shared" si="247"/>
        <v>01 EXECUTIVE DEPARTMENT / 107 DIVISION OF ADMINISTRATION</v>
      </c>
      <c r="O1096" s="17">
        <v>743028</v>
      </c>
      <c r="P1096" s="9" t="s">
        <v>17</v>
      </c>
      <c r="Q1096" s="11" t="s">
        <v>874</v>
      </c>
      <c r="R1096" s="12">
        <v>21.46</v>
      </c>
      <c r="S1096" s="9" t="s">
        <v>3573</v>
      </c>
      <c r="T1096" s="10" t="str">
        <f t="shared" si="245"/>
        <v>{TF#1158.250}  FALLS IN TOLEDO BEND RESOVOIR AND UNDER JURISDICTION OF SABINE RIVER AUTHORITY----------STATE TRACT BOOK 2, PAGE 40.</v>
      </c>
      <c r="U1096" s="13" t="s">
        <v>1711</v>
      </c>
      <c r="V1096" s="13" t="s">
        <v>1028</v>
      </c>
      <c r="W1096" s="9" t="s">
        <v>3572</v>
      </c>
    </row>
    <row r="1097" spans="1:23" ht="36" customHeight="1" x14ac:dyDescent="0.2">
      <c r="A1097" s="17">
        <v>743029</v>
      </c>
      <c r="B1097" s="5" t="s">
        <v>1809</v>
      </c>
      <c r="C1097" s="6" t="str">
        <f t="shared" si="246"/>
        <v>S</v>
      </c>
      <c r="D1097" s="5" t="s">
        <v>3852</v>
      </c>
      <c r="E1097" s="5" t="s">
        <v>1028</v>
      </c>
      <c r="F1097" s="7" t="str">
        <f t="shared" si="240"/>
        <v xml:space="preserve">   </v>
      </c>
      <c r="G1097" s="8" t="str">
        <f t="shared" si="241"/>
        <v xml:space="preserve"> </v>
      </c>
      <c r="H1097" s="8" t="str">
        <f t="shared" si="242"/>
        <v xml:space="preserve"> </v>
      </c>
      <c r="I1097" s="8" t="str">
        <f t="shared" si="243"/>
        <v xml:space="preserve"> </v>
      </c>
      <c r="J1097" s="8" t="str">
        <f t="shared" si="244"/>
        <v xml:space="preserve"> </v>
      </c>
      <c r="K1097" s="9" t="s">
        <v>1856</v>
      </c>
      <c r="L1097" s="11" t="s">
        <v>1857</v>
      </c>
      <c r="M1097" s="9" t="s">
        <v>1858</v>
      </c>
      <c r="N1097" s="10" t="str">
        <f t="shared" si="247"/>
        <v>01 EXECUTIVE DEPARTMENT / 107 DIVISION OF ADMINISTRATION</v>
      </c>
      <c r="O1097" s="17">
        <v>743029</v>
      </c>
      <c r="P1097" s="9" t="s">
        <v>17</v>
      </c>
      <c r="Q1097" s="11" t="s">
        <v>874</v>
      </c>
      <c r="R1097" s="12">
        <v>40.159999999999997</v>
      </c>
      <c r="S1097" s="9" t="s">
        <v>3574</v>
      </c>
      <c r="T1097" s="10" t="str">
        <f t="shared" si="245"/>
        <v>{TF#1158.300}  FALLS IN TOLEDO BEND RESOVOIR AND UNDER JURISDICTION OF SABINE RIVER AUTHORITY----------STATE TRACT BOOK 2, PAGE 52.</v>
      </c>
      <c r="U1097" s="13" t="s">
        <v>1712</v>
      </c>
      <c r="V1097" s="13" t="s">
        <v>1028</v>
      </c>
      <c r="W1097" s="9" t="s">
        <v>3575</v>
      </c>
    </row>
    <row r="1098" spans="1:23" ht="36" customHeight="1" x14ac:dyDescent="0.2">
      <c r="A1098" s="17">
        <v>743030</v>
      </c>
      <c r="B1098" s="5" t="s">
        <v>1809</v>
      </c>
      <c r="C1098" s="6" t="str">
        <f t="shared" si="246"/>
        <v>S</v>
      </c>
      <c r="D1098" s="5" t="s">
        <v>3852</v>
      </c>
      <c r="E1098" s="5" t="s">
        <v>1028</v>
      </c>
      <c r="F1098" s="7" t="str">
        <f t="shared" si="240"/>
        <v xml:space="preserve">R  </v>
      </c>
      <c r="G1098" s="8" t="str">
        <f t="shared" si="241"/>
        <v>S</v>
      </c>
      <c r="H1098" s="8" t="str">
        <f t="shared" si="242"/>
        <v>R</v>
      </c>
      <c r="I1098" s="8" t="str">
        <f t="shared" si="243"/>
        <v xml:space="preserve"> </v>
      </c>
      <c r="J1098" s="8" t="str">
        <f t="shared" si="244"/>
        <v xml:space="preserve"> </v>
      </c>
      <c r="K1098" s="9" t="s">
        <v>1856</v>
      </c>
      <c r="L1098" s="11" t="s">
        <v>1857</v>
      </c>
      <c r="M1098" s="9" t="s">
        <v>1858</v>
      </c>
      <c r="N1098" s="10" t="str">
        <f t="shared" si="247"/>
        <v>01 EXECUTIVE DEPARTMENT / 107 DIVISION OF ADMINISTRATION</v>
      </c>
      <c r="O1098" s="17">
        <v>743030</v>
      </c>
      <c r="P1098" s="9" t="s">
        <v>17</v>
      </c>
      <c r="Q1098" s="11" t="s">
        <v>874</v>
      </c>
      <c r="R1098" s="12">
        <v>83</v>
      </c>
      <c r="S1098" s="9" t="s">
        <v>3576</v>
      </c>
      <c r="T1098" s="10" t="str">
        <f t="shared" si="245"/>
        <v>{TF#1158.470}  RECREATION;-----SELL 0.436 ACRE PORTION THAT IS NOT PART OF TOLEDO BEND RESERVOIR-----STATE TRACT BOOK 2, PAGE 84.</v>
      </c>
      <c r="U1098" s="13" t="s">
        <v>1713</v>
      </c>
      <c r="V1098" s="13" t="s">
        <v>1714</v>
      </c>
      <c r="W1098" s="9" t="s">
        <v>3577</v>
      </c>
    </row>
    <row r="1099" spans="1:23" ht="36" customHeight="1" x14ac:dyDescent="0.2">
      <c r="A1099" s="17">
        <v>743031</v>
      </c>
      <c r="B1099" s="5" t="s">
        <v>1809</v>
      </c>
      <c r="C1099" s="6" t="str">
        <f t="shared" si="246"/>
        <v>S</v>
      </c>
      <c r="D1099" s="5" t="s">
        <v>3852</v>
      </c>
      <c r="E1099" s="5" t="s">
        <v>1028</v>
      </c>
      <c r="F1099" s="7" t="str">
        <f t="shared" si="240"/>
        <v xml:space="preserve">   </v>
      </c>
      <c r="G1099" s="8" t="str">
        <f t="shared" si="241"/>
        <v xml:space="preserve"> </v>
      </c>
      <c r="H1099" s="8" t="str">
        <f t="shared" si="242"/>
        <v xml:space="preserve"> </v>
      </c>
      <c r="I1099" s="8" t="str">
        <f t="shared" si="243"/>
        <v xml:space="preserve"> </v>
      </c>
      <c r="J1099" s="8" t="str">
        <f t="shared" si="244"/>
        <v xml:space="preserve"> </v>
      </c>
      <c r="K1099" s="9" t="s">
        <v>1856</v>
      </c>
      <c r="L1099" s="11" t="s">
        <v>1857</v>
      </c>
      <c r="M1099" s="9" t="s">
        <v>1858</v>
      </c>
      <c r="N1099" s="10" t="str">
        <f t="shared" si="247"/>
        <v>01 EXECUTIVE DEPARTMENT / 107 DIVISION OF ADMINISTRATION</v>
      </c>
      <c r="O1099" s="17">
        <v>743031</v>
      </c>
      <c r="P1099" s="9" t="s">
        <v>17</v>
      </c>
      <c r="Q1099" s="11" t="s">
        <v>874</v>
      </c>
      <c r="R1099" s="12">
        <v>40</v>
      </c>
      <c r="S1099" s="9" t="s">
        <v>3578</v>
      </c>
      <c r="T1099" s="10" t="str">
        <f t="shared" si="245"/>
        <v>{TF#1158.460}  FALLS IN TOLEDO BEND RESOVOIR AND UNDER JURISDICTION OF SABINE RIVER AUTHORITY----------STATE TRACT BOOK 2, PAGE 85.</v>
      </c>
      <c r="U1099" s="13" t="s">
        <v>1715</v>
      </c>
      <c r="V1099" s="13" t="s">
        <v>1028</v>
      </c>
      <c r="W1099" s="9" t="s">
        <v>3579</v>
      </c>
    </row>
    <row r="1100" spans="1:23" ht="36" customHeight="1" x14ac:dyDescent="0.2">
      <c r="A1100" s="17">
        <v>743032</v>
      </c>
      <c r="B1100" s="5" t="s">
        <v>1809</v>
      </c>
      <c r="C1100" s="6" t="str">
        <f t="shared" si="246"/>
        <v>S</v>
      </c>
      <c r="D1100" s="5" t="s">
        <v>3852</v>
      </c>
      <c r="E1100" s="5" t="s">
        <v>1028</v>
      </c>
      <c r="F1100" s="7" t="str">
        <f t="shared" si="240"/>
        <v xml:space="preserve">   </v>
      </c>
      <c r="G1100" s="8" t="str">
        <f t="shared" si="241"/>
        <v xml:space="preserve"> </v>
      </c>
      <c r="H1100" s="8" t="str">
        <f t="shared" si="242"/>
        <v xml:space="preserve"> </v>
      </c>
      <c r="I1100" s="8" t="str">
        <f t="shared" si="243"/>
        <v xml:space="preserve"> </v>
      </c>
      <c r="J1100" s="8" t="str">
        <f t="shared" si="244"/>
        <v xml:space="preserve"> </v>
      </c>
      <c r="K1100" s="9" t="s">
        <v>1856</v>
      </c>
      <c r="L1100" s="11" t="s">
        <v>1857</v>
      </c>
      <c r="M1100" s="9" t="s">
        <v>1858</v>
      </c>
      <c r="N1100" s="10" t="str">
        <f t="shared" si="247"/>
        <v>01 EXECUTIVE DEPARTMENT / 107 DIVISION OF ADMINISTRATION</v>
      </c>
      <c r="O1100" s="17">
        <v>743032</v>
      </c>
      <c r="P1100" s="9" t="s">
        <v>17</v>
      </c>
      <c r="Q1100" s="11" t="s">
        <v>874</v>
      </c>
      <c r="R1100" s="12">
        <v>150.18</v>
      </c>
      <c r="S1100" s="9" t="s">
        <v>3580</v>
      </c>
      <c r="T1100" s="10" t="str">
        <f t="shared" si="245"/>
        <v>{TF#1159.700}  FALLS IN TOLEDO BEND RESOVOIR AND UNDER JURISDICTION OF SABINE RIVER AUTHORITY----------</v>
      </c>
      <c r="U1100" s="13" t="s">
        <v>1716</v>
      </c>
      <c r="V1100" s="13" t="s">
        <v>1028</v>
      </c>
    </row>
    <row r="1101" spans="1:23" ht="36" customHeight="1" x14ac:dyDescent="0.2">
      <c r="A1101" s="17">
        <v>743036</v>
      </c>
      <c r="B1101" s="5" t="s">
        <v>1809</v>
      </c>
      <c r="C1101" s="6" t="str">
        <f t="shared" si="246"/>
        <v>L</v>
      </c>
      <c r="D1101" s="5" t="s">
        <v>1028</v>
      </c>
      <c r="E1101" s="5" t="s">
        <v>3850</v>
      </c>
      <c r="F1101" s="7" t="str">
        <f t="shared" si="240"/>
        <v xml:space="preserve">   </v>
      </c>
      <c r="G1101" s="8" t="str">
        <f t="shared" si="241"/>
        <v xml:space="preserve"> </v>
      </c>
      <c r="H1101" s="8" t="str">
        <f t="shared" si="242"/>
        <v xml:space="preserve"> </v>
      </c>
      <c r="I1101" s="8" t="str">
        <f t="shared" si="243"/>
        <v xml:space="preserve"> </v>
      </c>
      <c r="J1101" s="8" t="str">
        <f t="shared" si="244"/>
        <v xml:space="preserve"> </v>
      </c>
      <c r="K1101" s="9" t="s">
        <v>1028</v>
      </c>
      <c r="L1101" s="11" t="s">
        <v>2082</v>
      </c>
      <c r="M1101" s="9" t="s">
        <v>2083</v>
      </c>
      <c r="N1101" s="10" t="str">
        <f t="shared" si="247"/>
        <v xml:space="preserve"> / 160 AGRICULTURE AND FORESTRY</v>
      </c>
      <c r="O1101" s="17">
        <v>743036</v>
      </c>
      <c r="P1101" s="9" t="s">
        <v>887</v>
      </c>
      <c r="Q1101" s="11" t="s">
        <v>874</v>
      </c>
      <c r="R1101" s="12">
        <v>-1.85</v>
      </c>
      <c r="T1101" s="10" t="str">
        <f t="shared" si="245"/>
        <v>----------</v>
      </c>
      <c r="U1101" s="13" t="s">
        <v>1028</v>
      </c>
      <c r="V1101" s="13" t="s">
        <v>1028</v>
      </c>
    </row>
    <row r="1102" spans="1:23" ht="36" customHeight="1" x14ac:dyDescent="0.2">
      <c r="A1102" s="17">
        <v>760002</v>
      </c>
      <c r="B1102" s="5" t="s">
        <v>1809</v>
      </c>
      <c r="C1102" s="6" t="str">
        <f t="shared" si="246"/>
        <v>S</v>
      </c>
      <c r="D1102" s="5" t="s">
        <v>3852</v>
      </c>
      <c r="E1102" s="5" t="s">
        <v>1028</v>
      </c>
      <c r="F1102" s="7" t="str">
        <f t="shared" si="240"/>
        <v xml:space="preserve">   </v>
      </c>
      <c r="G1102" s="8" t="str">
        <f t="shared" si="241"/>
        <v xml:space="preserve"> </v>
      </c>
      <c r="H1102" s="8" t="str">
        <f t="shared" si="242"/>
        <v xml:space="preserve"> </v>
      </c>
      <c r="I1102" s="8" t="str">
        <f t="shared" si="243"/>
        <v xml:space="preserve"> </v>
      </c>
      <c r="J1102" s="8" t="str">
        <f t="shared" si="244"/>
        <v xml:space="preserve"> </v>
      </c>
      <c r="K1102" s="9" t="s">
        <v>1810</v>
      </c>
      <c r="L1102" s="11" t="s">
        <v>1811</v>
      </c>
      <c r="M1102" s="9" t="s">
        <v>1812</v>
      </c>
      <c r="N1102" s="10" t="str">
        <f t="shared" si="247"/>
        <v>19A HIGHER EDUCATION / 649 BD OF SUPRS-COMM &amp; TECH COLL</v>
      </c>
      <c r="O1102" s="17">
        <v>760002</v>
      </c>
      <c r="P1102" s="9" t="s">
        <v>888</v>
      </c>
      <c r="Q1102" s="11" t="s">
        <v>889</v>
      </c>
      <c r="R1102" s="12">
        <v>8.2799999999999994</v>
      </c>
      <c r="S1102" s="9" t="s">
        <v>3581</v>
      </c>
      <c r="T1102" s="10" t="str">
        <f t="shared" si="245"/>
        <v>----------FORMERLY CALLED LTC-NORTHWEST CAMPUS (SEE NEW PROPOSED FACILITY AT S.C. 7-60-020)</v>
      </c>
      <c r="U1102" s="13" t="s">
        <v>1028</v>
      </c>
      <c r="V1102" s="13" t="s">
        <v>1028</v>
      </c>
      <c r="W1102" s="9" t="s">
        <v>3582</v>
      </c>
    </row>
    <row r="1103" spans="1:23" ht="36" customHeight="1" x14ac:dyDescent="0.2">
      <c r="A1103" s="17">
        <v>760004</v>
      </c>
      <c r="B1103" s="5" t="s">
        <v>1809</v>
      </c>
      <c r="C1103" s="6" t="str">
        <f t="shared" si="246"/>
        <v>S</v>
      </c>
      <c r="D1103" s="5" t="s">
        <v>3852</v>
      </c>
      <c r="E1103" s="5" t="s">
        <v>1028</v>
      </c>
      <c r="F1103" s="7" t="str">
        <f t="shared" si="240"/>
        <v xml:space="preserve">   </v>
      </c>
      <c r="G1103" s="8" t="str">
        <f t="shared" si="241"/>
        <v xml:space="preserve"> </v>
      </c>
      <c r="H1103" s="8" t="str">
        <f t="shared" si="242"/>
        <v xml:space="preserve"> </v>
      </c>
      <c r="I1103" s="8" t="str">
        <f t="shared" si="243"/>
        <v xml:space="preserve"> </v>
      </c>
      <c r="J1103" s="8" t="str">
        <f t="shared" si="244"/>
        <v xml:space="preserve"> </v>
      </c>
      <c r="K1103" s="9" t="s">
        <v>1831</v>
      </c>
      <c r="L1103" s="11" t="s">
        <v>1894</v>
      </c>
      <c r="M1103" s="9" t="s">
        <v>1895</v>
      </c>
      <c r="N1103" s="10" t="str">
        <f t="shared" si="247"/>
        <v>16 DEPT OF WILDLIFE &amp; FISHERIES / 513 OFFICE OF WILDLIFE</v>
      </c>
      <c r="O1103" s="17">
        <v>760004</v>
      </c>
      <c r="P1103" s="9" t="s">
        <v>890</v>
      </c>
      <c r="Q1103" s="11" t="s">
        <v>889</v>
      </c>
      <c r="R1103" s="12">
        <v>5</v>
      </c>
      <c r="S1103" s="9" t="s">
        <v>3583</v>
      </c>
      <c r="T1103" s="10" t="str">
        <f t="shared" si="245"/>
        <v>FORESTRTY DISTRICT 1 HEADQUARTERS----------</v>
      </c>
      <c r="U1103" s="13" t="s">
        <v>1717</v>
      </c>
      <c r="V1103" s="13" t="s">
        <v>1028</v>
      </c>
    </row>
    <row r="1104" spans="1:23" ht="36" customHeight="1" x14ac:dyDescent="0.2">
      <c r="A1104" s="17">
        <v>760005</v>
      </c>
      <c r="B1104" s="5" t="s">
        <v>1809</v>
      </c>
      <c r="C1104" s="6" t="str">
        <f t="shared" si="246"/>
        <v>S</v>
      </c>
      <c r="D1104" s="5" t="s">
        <v>3852</v>
      </c>
      <c r="E1104" s="5" t="s">
        <v>1028</v>
      </c>
      <c r="F1104" s="7" t="str">
        <f t="shared" si="240"/>
        <v xml:space="preserve">   </v>
      </c>
      <c r="G1104" s="8" t="str">
        <f t="shared" si="241"/>
        <v xml:space="preserve"> </v>
      </c>
      <c r="H1104" s="8" t="str">
        <f t="shared" si="242"/>
        <v xml:space="preserve"> </v>
      </c>
      <c r="I1104" s="8" t="str">
        <f t="shared" si="243"/>
        <v xml:space="preserve"> </v>
      </c>
      <c r="J1104" s="8" t="str">
        <f t="shared" si="244"/>
        <v xml:space="preserve"> </v>
      </c>
      <c r="K1104" s="9" t="s">
        <v>2096</v>
      </c>
      <c r="L1104" s="11" t="s">
        <v>2082</v>
      </c>
      <c r="M1104" s="9" t="s">
        <v>2083</v>
      </c>
      <c r="N1104" s="10" t="str">
        <f t="shared" si="247"/>
        <v>04G DEPT OF AGRICULTURE &amp; FORESTRY / 160 AGRICULTURE AND FORESTRY</v>
      </c>
      <c r="O1104" s="17">
        <v>760005</v>
      </c>
      <c r="P1104" s="9" t="s">
        <v>3922</v>
      </c>
      <c r="Q1104" s="11" t="s">
        <v>889</v>
      </c>
      <c r="R1104" s="12">
        <v>2.0299999999999998</v>
      </c>
      <c r="S1104" s="9" t="s">
        <v>3584</v>
      </c>
      <c r="T1104" s="10" t="str">
        <f t="shared" si="245"/>
        <v>----------</v>
      </c>
      <c r="U1104" s="13" t="s">
        <v>1028</v>
      </c>
      <c r="V1104" s="13" t="s">
        <v>1028</v>
      </c>
    </row>
    <row r="1105" spans="1:23" ht="36" customHeight="1" x14ac:dyDescent="0.2">
      <c r="A1105" s="18">
        <v>760007</v>
      </c>
      <c r="B1105" s="5" t="s">
        <v>3848</v>
      </c>
      <c r="C1105" s="6" t="str">
        <f t="shared" si="246"/>
        <v>L</v>
      </c>
      <c r="E1105" s="5" t="s">
        <v>3850</v>
      </c>
      <c r="F1105" s="7" t="str">
        <f t="shared" si="240"/>
        <v xml:space="preserve">   </v>
      </c>
      <c r="G1105" s="8" t="str">
        <f t="shared" si="241"/>
        <v xml:space="preserve"> </v>
      </c>
      <c r="H1105" s="8" t="str">
        <f t="shared" si="242"/>
        <v xml:space="preserve"> </v>
      </c>
      <c r="I1105" s="8" t="str">
        <f t="shared" si="243"/>
        <v xml:space="preserve"> </v>
      </c>
      <c r="J1105" s="8" t="str">
        <f t="shared" si="244"/>
        <v xml:space="preserve"> </v>
      </c>
      <c r="K1105" s="9" t="s">
        <v>1922</v>
      </c>
      <c r="L1105" s="11">
        <v>160</v>
      </c>
      <c r="M1105" s="9" t="s">
        <v>2083</v>
      </c>
      <c r="N1105" s="10" t="str">
        <f t="shared" si="247"/>
        <v>04 ELECTED OFFICIALS / 160 AGRICULTURE AND FORESTRY</v>
      </c>
      <c r="O1105" s="18">
        <v>760007</v>
      </c>
      <c r="P1105" s="9" t="s">
        <v>891</v>
      </c>
      <c r="Q1105" s="11" t="s">
        <v>889</v>
      </c>
      <c r="T1105" s="10" t="str">
        <f t="shared" si="245"/>
        <v>----------</v>
      </c>
      <c r="U1105" s="13" t="s">
        <v>1028</v>
      </c>
      <c r="V1105" s="13" t="s">
        <v>1028</v>
      </c>
    </row>
    <row r="1106" spans="1:23" ht="36" customHeight="1" x14ac:dyDescent="0.2">
      <c r="A1106" s="17">
        <v>760008</v>
      </c>
      <c r="B1106" s="5" t="s">
        <v>1809</v>
      </c>
      <c r="C1106" s="6" t="str">
        <f t="shared" si="246"/>
        <v>S</v>
      </c>
      <c r="D1106" s="5" t="s">
        <v>3852</v>
      </c>
      <c r="E1106" s="5" t="s">
        <v>1028</v>
      </c>
      <c r="F1106" s="7" t="str">
        <f t="shared" si="240"/>
        <v xml:space="preserve">   </v>
      </c>
      <c r="G1106" s="8" t="str">
        <f t="shared" si="241"/>
        <v xml:space="preserve"> </v>
      </c>
      <c r="H1106" s="8" t="str">
        <f t="shared" si="242"/>
        <v xml:space="preserve"> </v>
      </c>
      <c r="I1106" s="8" t="str">
        <f t="shared" si="243"/>
        <v xml:space="preserve"> </v>
      </c>
      <c r="J1106" s="8" t="str">
        <f t="shared" si="244"/>
        <v xml:space="preserve"> </v>
      </c>
      <c r="K1106" s="9" t="s">
        <v>1821</v>
      </c>
      <c r="L1106" s="11" t="s">
        <v>1822</v>
      </c>
      <c r="M1106" s="9" t="s">
        <v>1823</v>
      </c>
      <c r="N1106" s="10" t="str">
        <f t="shared" si="247"/>
        <v>06 DEPT OF CULTURE, RECREATION &amp; TOURISM / 264 OFFICE OF STATE PARKS</v>
      </c>
      <c r="O1106" s="17">
        <v>760008</v>
      </c>
      <c r="P1106" s="9" t="s">
        <v>892</v>
      </c>
      <c r="Q1106" s="11" t="s">
        <v>889</v>
      </c>
      <c r="R1106" s="12">
        <v>902.96</v>
      </c>
      <c r="S1106" s="9" t="s">
        <v>3585</v>
      </c>
      <c r="T1106" s="10" t="str">
        <f t="shared" si="245"/>
        <v>State Park-----State Park-----</v>
      </c>
      <c r="U1106" s="13" t="s">
        <v>1029</v>
      </c>
      <c r="V1106" s="13" t="s">
        <v>1029</v>
      </c>
    </row>
    <row r="1107" spans="1:23" ht="36" customHeight="1" x14ac:dyDescent="0.2">
      <c r="A1107" s="17">
        <v>760009</v>
      </c>
      <c r="B1107" s="5" t="s">
        <v>1809</v>
      </c>
      <c r="C1107" s="6" t="str">
        <f t="shared" si="246"/>
        <v>S</v>
      </c>
      <c r="D1107" s="5" t="s">
        <v>3852</v>
      </c>
      <c r="E1107" s="5" t="s">
        <v>1028</v>
      </c>
      <c r="F1107" s="7" t="str">
        <f t="shared" si="240"/>
        <v xml:space="preserve">   </v>
      </c>
      <c r="G1107" s="8" t="str">
        <f t="shared" si="241"/>
        <v xml:space="preserve"> </v>
      </c>
      <c r="H1107" s="8" t="str">
        <f t="shared" si="242"/>
        <v xml:space="preserve"> </v>
      </c>
      <c r="I1107" s="8" t="str">
        <f t="shared" si="243"/>
        <v xml:space="preserve"> </v>
      </c>
      <c r="J1107" s="8" t="str">
        <f t="shared" si="244"/>
        <v xml:space="preserve"> </v>
      </c>
      <c r="K1107" s="9" t="s">
        <v>1825</v>
      </c>
      <c r="L1107" s="11" t="s">
        <v>1826</v>
      </c>
      <c r="M1107" s="9" t="s">
        <v>1827</v>
      </c>
      <c r="N1107" s="10" t="str">
        <f t="shared" si="247"/>
        <v>07 DEPT OF TRANSPORTATION &amp; DEVELOPMENT / 276 ENGINEERING AND OPERATIONS</v>
      </c>
      <c r="O1107" s="17">
        <v>760009</v>
      </c>
      <c r="P1107" s="9" t="s">
        <v>893</v>
      </c>
      <c r="Q1107" s="11" t="s">
        <v>889</v>
      </c>
      <c r="R1107" s="12">
        <v>2</v>
      </c>
      <c r="S1107" s="9" t="s">
        <v>3586</v>
      </c>
      <c r="T1107" s="10" t="str">
        <f t="shared" si="245"/>
        <v>AE's office-----Continue as is-----</v>
      </c>
      <c r="U1107" s="13" t="s">
        <v>1718</v>
      </c>
      <c r="V1107" s="13" t="s">
        <v>1625</v>
      </c>
    </row>
    <row r="1108" spans="1:23" ht="36" customHeight="1" x14ac:dyDescent="0.2">
      <c r="A1108" s="17">
        <v>760010</v>
      </c>
      <c r="B1108" s="5" t="s">
        <v>1809</v>
      </c>
      <c r="C1108" s="6" t="str">
        <f t="shared" si="246"/>
        <v>S</v>
      </c>
      <c r="D1108" s="5" t="s">
        <v>3852</v>
      </c>
      <c r="E1108" s="5" t="s">
        <v>1028</v>
      </c>
      <c r="F1108" s="7" t="str">
        <f t="shared" si="240"/>
        <v xml:space="preserve">   </v>
      </c>
      <c r="G1108" s="8" t="str">
        <f t="shared" si="241"/>
        <v xml:space="preserve"> </v>
      </c>
      <c r="H1108" s="8" t="str">
        <f t="shared" si="242"/>
        <v xml:space="preserve"> </v>
      </c>
      <c r="I1108" s="8" t="str">
        <f t="shared" si="243"/>
        <v xml:space="preserve"> </v>
      </c>
      <c r="J1108" s="8" t="str">
        <f t="shared" si="244"/>
        <v xml:space="preserve"> </v>
      </c>
      <c r="K1108" s="9" t="s">
        <v>1825</v>
      </c>
      <c r="L1108" s="11" t="s">
        <v>1826</v>
      </c>
      <c r="M1108" s="9" t="s">
        <v>1827</v>
      </c>
      <c r="N1108" s="10" t="str">
        <f t="shared" si="247"/>
        <v>07 DEPT OF TRANSPORTATION &amp; DEVELOPMENT / 276 ENGINEERING AND OPERATIONS</v>
      </c>
      <c r="O1108" s="17">
        <v>760010</v>
      </c>
      <c r="P1108" s="9" t="s">
        <v>894</v>
      </c>
      <c r="Q1108" s="11" t="s">
        <v>889</v>
      </c>
      <c r="R1108" s="12">
        <v>10</v>
      </c>
      <c r="S1108" s="9" t="s">
        <v>3587</v>
      </c>
      <c r="T1108" s="10" t="str">
        <f t="shared" si="245"/>
        <v>Maint Yard-----Continue as is-----</v>
      </c>
      <c r="U1108" s="13" t="s">
        <v>1624</v>
      </c>
      <c r="V1108" s="13" t="s">
        <v>1625</v>
      </c>
    </row>
    <row r="1109" spans="1:23" ht="36" customHeight="1" x14ac:dyDescent="0.2">
      <c r="A1109" s="17">
        <v>760011</v>
      </c>
      <c r="B1109" s="5" t="s">
        <v>1809</v>
      </c>
      <c r="C1109" s="6" t="str">
        <f t="shared" si="246"/>
        <v>S</v>
      </c>
      <c r="D1109" s="5" t="s">
        <v>3852</v>
      </c>
      <c r="E1109" s="5" t="s">
        <v>1028</v>
      </c>
      <c r="F1109" s="7" t="str">
        <f t="shared" si="240"/>
        <v xml:space="preserve">   </v>
      </c>
      <c r="G1109" s="8" t="str">
        <f t="shared" si="241"/>
        <v xml:space="preserve"> </v>
      </c>
      <c r="H1109" s="8" t="str">
        <f t="shared" si="242"/>
        <v xml:space="preserve"> </v>
      </c>
      <c r="I1109" s="8" t="str">
        <f t="shared" si="243"/>
        <v xml:space="preserve"> </v>
      </c>
      <c r="J1109" s="8" t="str">
        <f t="shared" si="244"/>
        <v xml:space="preserve"> </v>
      </c>
      <c r="K1109" s="9" t="s">
        <v>1825</v>
      </c>
      <c r="L1109" s="11" t="s">
        <v>1826</v>
      </c>
      <c r="M1109" s="9" t="s">
        <v>1827</v>
      </c>
      <c r="N1109" s="10" t="str">
        <f t="shared" si="247"/>
        <v>07 DEPT OF TRANSPORTATION &amp; DEVELOPMENT / 276 ENGINEERING AND OPERATIONS</v>
      </c>
      <c r="O1109" s="17">
        <v>760011</v>
      </c>
      <c r="P1109" s="9" t="s">
        <v>895</v>
      </c>
      <c r="Q1109" s="11" t="s">
        <v>889</v>
      </c>
      <c r="R1109" s="12">
        <v>2</v>
      </c>
      <c r="S1109" s="9" t="s">
        <v>3588</v>
      </c>
      <c r="T1109" s="10" t="str">
        <f t="shared" si="245"/>
        <v>Maint Yard-----Continue as is-----</v>
      </c>
      <c r="U1109" s="13" t="s">
        <v>1624</v>
      </c>
      <c r="V1109" s="13" t="s">
        <v>1625</v>
      </c>
    </row>
    <row r="1110" spans="1:23" ht="36" customHeight="1" x14ac:dyDescent="0.2">
      <c r="A1110" s="17">
        <v>760012</v>
      </c>
      <c r="B1110" s="5" t="s">
        <v>1809</v>
      </c>
      <c r="C1110" s="6" t="str">
        <f t="shared" si="246"/>
        <v>S</v>
      </c>
      <c r="D1110" s="5" t="s">
        <v>3852</v>
      </c>
      <c r="E1110" s="5" t="s">
        <v>1028</v>
      </c>
      <c r="F1110" s="7" t="str">
        <f t="shared" si="240"/>
        <v xml:space="preserve">   </v>
      </c>
      <c r="G1110" s="8" t="str">
        <f t="shared" si="241"/>
        <v xml:space="preserve"> </v>
      </c>
      <c r="H1110" s="8" t="str">
        <f t="shared" si="242"/>
        <v xml:space="preserve"> </v>
      </c>
      <c r="I1110" s="8" t="str">
        <f t="shared" si="243"/>
        <v xml:space="preserve"> </v>
      </c>
      <c r="J1110" s="8" t="str">
        <f t="shared" si="244"/>
        <v xml:space="preserve"> </v>
      </c>
      <c r="K1110" s="9" t="s">
        <v>1825</v>
      </c>
      <c r="L1110" s="11" t="s">
        <v>1826</v>
      </c>
      <c r="M1110" s="9" t="s">
        <v>1827</v>
      </c>
      <c r="N1110" s="10" t="str">
        <f t="shared" si="247"/>
        <v>07 DEPT OF TRANSPORTATION &amp; DEVELOPMENT / 276 ENGINEERING AND OPERATIONS</v>
      </c>
      <c r="O1110" s="17">
        <v>760012</v>
      </c>
      <c r="P1110" s="9" t="s">
        <v>896</v>
      </c>
      <c r="Q1110" s="11" t="s">
        <v>889</v>
      </c>
      <c r="R1110" s="12">
        <v>1.65</v>
      </c>
      <c r="S1110" s="9" t="s">
        <v>3589</v>
      </c>
      <c r="T1110" s="10" t="str">
        <f t="shared" si="245"/>
        <v>Microwave Tower for DOTD communications (Voice, Data, and Video)-----Same-----</v>
      </c>
      <c r="U1110" s="13" t="s">
        <v>1038</v>
      </c>
      <c r="V1110" s="13" t="s">
        <v>1031</v>
      </c>
    </row>
    <row r="1111" spans="1:23" ht="36" customHeight="1" x14ac:dyDescent="0.2">
      <c r="A1111" s="17">
        <v>760013</v>
      </c>
      <c r="B1111" s="5" t="s">
        <v>1809</v>
      </c>
      <c r="C1111" s="6" t="str">
        <f t="shared" si="246"/>
        <v>L</v>
      </c>
      <c r="D1111" s="5" t="s">
        <v>1028</v>
      </c>
      <c r="E1111" s="5" t="s">
        <v>3850</v>
      </c>
      <c r="F1111" s="7" t="str">
        <f t="shared" si="240"/>
        <v xml:space="preserve">   </v>
      </c>
      <c r="G1111" s="8" t="str">
        <f t="shared" si="241"/>
        <v xml:space="preserve"> </v>
      </c>
      <c r="H1111" s="8" t="str">
        <f t="shared" si="242"/>
        <v xml:space="preserve"> </v>
      </c>
      <c r="I1111" s="8" t="str">
        <f t="shared" si="243"/>
        <v xml:space="preserve"> </v>
      </c>
      <c r="J1111" s="8" t="str">
        <f t="shared" si="244"/>
        <v xml:space="preserve"> </v>
      </c>
      <c r="K1111" s="9" t="s">
        <v>1831</v>
      </c>
      <c r="L1111" s="11">
        <v>513</v>
      </c>
      <c r="M1111" s="9" t="s">
        <v>1895</v>
      </c>
      <c r="N1111" s="10" t="str">
        <f t="shared" si="247"/>
        <v>16 DEPT OF WILDLIFE &amp; FISHERIES / 513 OFFICE OF WILDLIFE</v>
      </c>
      <c r="O1111" s="17">
        <v>760013</v>
      </c>
      <c r="P1111" s="9" t="s">
        <v>897</v>
      </c>
      <c r="Q1111" s="11" t="s">
        <v>889</v>
      </c>
      <c r="R1111" s="12">
        <v>1.77</v>
      </c>
      <c r="S1111" s="9" t="s">
        <v>3590</v>
      </c>
      <c r="T1111" s="10" t="str">
        <f t="shared" si="245"/>
        <v>BOAT LAUNCH AND RAMP----------</v>
      </c>
      <c r="U1111" s="13" t="s">
        <v>1534</v>
      </c>
      <c r="V1111" s="13" t="s">
        <v>1028</v>
      </c>
    </row>
    <row r="1112" spans="1:23" ht="36" customHeight="1" x14ac:dyDescent="0.2">
      <c r="A1112" s="17">
        <v>760014</v>
      </c>
      <c r="B1112" s="5" t="s">
        <v>1809</v>
      </c>
      <c r="C1112" s="6" t="str">
        <f t="shared" si="246"/>
        <v>S</v>
      </c>
      <c r="D1112" s="5" t="s">
        <v>3852</v>
      </c>
      <c r="E1112" s="5" t="s">
        <v>1028</v>
      </c>
      <c r="F1112" s="7" t="str">
        <f t="shared" si="240"/>
        <v xml:space="preserve">   </v>
      </c>
      <c r="G1112" s="8" t="str">
        <f t="shared" si="241"/>
        <v xml:space="preserve"> </v>
      </c>
      <c r="H1112" s="8" t="str">
        <f t="shared" si="242"/>
        <v xml:space="preserve"> </v>
      </c>
      <c r="I1112" s="8" t="str">
        <f t="shared" si="243"/>
        <v xml:space="preserve"> </v>
      </c>
      <c r="J1112" s="8" t="str">
        <f t="shared" si="244"/>
        <v xml:space="preserve"> </v>
      </c>
      <c r="K1112" s="9" t="s">
        <v>1810</v>
      </c>
      <c r="L1112" s="11" t="s">
        <v>1811</v>
      </c>
      <c r="M1112" s="9" t="s">
        <v>1812</v>
      </c>
      <c r="N1112" s="10" t="str">
        <f t="shared" si="247"/>
        <v>19A HIGHER EDUCATION / 649 BD OF SUPRS-COMM &amp; TECH COLL</v>
      </c>
      <c r="O1112" s="17">
        <v>760014</v>
      </c>
      <c r="P1112" s="9" t="s">
        <v>898</v>
      </c>
      <c r="Q1112" s="11" t="s">
        <v>889</v>
      </c>
      <c r="R1112" s="12">
        <v>0.79</v>
      </c>
      <c r="S1112" s="9" t="s">
        <v>3591</v>
      </c>
      <c r="T1112" s="10" t="str">
        <f t="shared" si="245"/>
        <v>----------COLLEGE IS CLOSED.</v>
      </c>
      <c r="U1112" s="13" t="s">
        <v>1028</v>
      </c>
      <c r="V1112" s="13" t="s">
        <v>1028</v>
      </c>
      <c r="W1112" s="9" t="s">
        <v>3592</v>
      </c>
    </row>
    <row r="1113" spans="1:23" ht="36" customHeight="1" x14ac:dyDescent="0.2">
      <c r="A1113" s="17">
        <v>760015</v>
      </c>
      <c r="B1113" s="5" t="s">
        <v>1809</v>
      </c>
      <c r="C1113" s="6" t="str">
        <f t="shared" si="246"/>
        <v>S</v>
      </c>
      <c r="D1113" s="5" t="s">
        <v>3852</v>
      </c>
      <c r="E1113" s="5" t="s">
        <v>1028</v>
      </c>
      <c r="F1113" s="7" t="str">
        <f t="shared" si="240"/>
        <v xml:space="preserve">   </v>
      </c>
      <c r="G1113" s="8" t="str">
        <f t="shared" si="241"/>
        <v xml:space="preserve"> </v>
      </c>
      <c r="H1113" s="8" t="str">
        <f t="shared" si="242"/>
        <v xml:space="preserve"> </v>
      </c>
      <c r="I1113" s="8" t="str">
        <f t="shared" si="243"/>
        <v xml:space="preserve"> </v>
      </c>
      <c r="J1113" s="8" t="str">
        <f t="shared" si="244"/>
        <v xml:space="preserve"> </v>
      </c>
      <c r="K1113" s="9" t="s">
        <v>1856</v>
      </c>
      <c r="L1113" s="11" t="s">
        <v>1892</v>
      </c>
      <c r="M1113" s="9" t="s">
        <v>1893</v>
      </c>
      <c r="N1113" s="10" t="str">
        <f t="shared" si="247"/>
        <v>01 EXECUTIVE DEPARTMENT / 112 DEPT OF MILITARY AFFAIRS</v>
      </c>
      <c r="O1113" s="17">
        <v>760015</v>
      </c>
      <c r="P1113" s="9" t="s">
        <v>899</v>
      </c>
      <c r="Q1113" s="11" t="s">
        <v>889</v>
      </c>
      <c r="R1113" s="12">
        <v>257.11</v>
      </c>
      <c r="S1113" s="9" t="s">
        <v>3593</v>
      </c>
      <c r="T1113" s="10" t="str">
        <f t="shared" si="245"/>
        <v>Military Training area future Regional Training Institute-----Military Training area future Regional Training Institute-----LA TECH UNIVERSITY TRANSFERS ENTIRE SITE TO STATE MILITARY (SEE DOC. 4) FOR USE IN CONJUNCTION WITH S.C. 7-60-018 CAMP MINDEN. *</v>
      </c>
      <c r="U1113" s="13" t="s">
        <v>1651</v>
      </c>
      <c r="V1113" s="13" t="s">
        <v>1651</v>
      </c>
      <c r="W1113" s="9" t="s">
        <v>3594</v>
      </c>
    </row>
    <row r="1114" spans="1:23" ht="36" customHeight="1" x14ac:dyDescent="0.2">
      <c r="A1114" s="17">
        <v>760016</v>
      </c>
      <c r="B1114" s="5" t="s">
        <v>1809</v>
      </c>
      <c r="C1114" s="6" t="str">
        <f t="shared" si="246"/>
        <v>L</v>
      </c>
      <c r="D1114" s="5" t="s">
        <v>1028</v>
      </c>
      <c r="E1114" s="5" t="s">
        <v>3850</v>
      </c>
      <c r="F1114" s="7" t="str">
        <f t="shared" si="240"/>
        <v xml:space="preserve">   </v>
      </c>
      <c r="G1114" s="8" t="str">
        <f t="shared" si="241"/>
        <v xml:space="preserve"> </v>
      </c>
      <c r="H1114" s="8" t="str">
        <f t="shared" si="242"/>
        <v xml:space="preserve"> </v>
      </c>
      <c r="I1114" s="8" t="str">
        <f t="shared" si="243"/>
        <v xml:space="preserve"> </v>
      </c>
      <c r="J1114" s="8" t="str">
        <f t="shared" si="244"/>
        <v xml:space="preserve"> </v>
      </c>
      <c r="K1114" s="9" t="s">
        <v>1831</v>
      </c>
      <c r="L1114" s="11">
        <v>513</v>
      </c>
      <c r="M1114" s="9" t="s">
        <v>1895</v>
      </c>
      <c r="N1114" s="10" t="str">
        <f t="shared" si="247"/>
        <v>16 DEPT OF WILDLIFE &amp; FISHERIES / 513 OFFICE OF WILDLIFE</v>
      </c>
      <c r="O1114" s="17">
        <v>760016</v>
      </c>
      <c r="P1114" s="9" t="s">
        <v>766</v>
      </c>
      <c r="Q1114" s="11" t="s">
        <v>889</v>
      </c>
      <c r="R1114" s="12">
        <v>3000</v>
      </c>
      <c r="S1114" s="9" t="s">
        <v>3595</v>
      </c>
      <c r="T1114" s="10" t="str">
        <f t="shared" si="245"/>
        <v>WMA----------SEE S.C. 7-08-009.</v>
      </c>
      <c r="U1114" s="13" t="s">
        <v>1141</v>
      </c>
      <c r="V1114" s="13" t="s">
        <v>1028</v>
      </c>
      <c r="W1114" s="9" t="s">
        <v>3596</v>
      </c>
    </row>
    <row r="1115" spans="1:23" ht="36" customHeight="1" x14ac:dyDescent="0.2">
      <c r="A1115" s="17">
        <v>760017</v>
      </c>
      <c r="B1115" s="5" t="s">
        <v>1809</v>
      </c>
      <c r="C1115" s="6" t="str">
        <f t="shared" si="246"/>
        <v>S</v>
      </c>
      <c r="D1115" s="5" t="s">
        <v>3852</v>
      </c>
      <c r="E1115" s="5" t="s">
        <v>1028</v>
      </c>
      <c r="F1115" s="7" t="str">
        <f t="shared" si="240"/>
        <v xml:space="preserve">   </v>
      </c>
      <c r="G1115" s="8" t="str">
        <f t="shared" si="241"/>
        <v xml:space="preserve"> </v>
      </c>
      <c r="H1115" s="8" t="str">
        <f t="shared" si="242"/>
        <v xml:space="preserve"> </v>
      </c>
      <c r="I1115" s="8" t="str">
        <f t="shared" si="243"/>
        <v xml:space="preserve"> </v>
      </c>
      <c r="J1115" s="8" t="str">
        <f t="shared" si="244"/>
        <v xml:space="preserve"> </v>
      </c>
      <c r="K1115" s="9" t="s">
        <v>1831</v>
      </c>
      <c r="L1115" s="11" t="s">
        <v>1894</v>
      </c>
      <c r="M1115" s="9" t="s">
        <v>1895</v>
      </c>
      <c r="N1115" s="10" t="str">
        <f t="shared" si="247"/>
        <v>16 DEPT OF WILDLIFE &amp; FISHERIES / 513 OFFICE OF WILDLIFE</v>
      </c>
      <c r="O1115" s="17">
        <v>760017</v>
      </c>
      <c r="P1115" s="9" t="s">
        <v>900</v>
      </c>
      <c r="Q1115" s="11" t="s">
        <v>889</v>
      </c>
      <c r="R1115" s="12">
        <v>2.5</v>
      </c>
      <c r="S1115" s="9" t="s">
        <v>3597</v>
      </c>
      <c r="T1115" s="10" t="str">
        <f t="shared" si="245"/>
        <v>FISHERIES LAB----------</v>
      </c>
      <c r="U1115" s="13" t="s">
        <v>1719</v>
      </c>
      <c r="V1115" s="13" t="s">
        <v>1028</v>
      </c>
    </row>
    <row r="1116" spans="1:23" ht="36" customHeight="1" x14ac:dyDescent="0.2">
      <c r="A1116" s="17">
        <v>760018</v>
      </c>
      <c r="B1116" s="5" t="s">
        <v>1809</v>
      </c>
      <c r="C1116" s="6" t="str">
        <f t="shared" si="246"/>
        <v>S</v>
      </c>
      <c r="D1116" s="5" t="s">
        <v>3852</v>
      </c>
      <c r="E1116" s="5" t="s">
        <v>1028</v>
      </c>
      <c r="F1116" s="7" t="str">
        <f t="shared" si="240"/>
        <v xml:space="preserve">   </v>
      </c>
      <c r="G1116" s="8" t="str">
        <f t="shared" si="241"/>
        <v xml:space="preserve"> </v>
      </c>
      <c r="H1116" s="8" t="str">
        <f t="shared" si="242"/>
        <v xml:space="preserve"> </v>
      </c>
      <c r="I1116" s="8" t="str">
        <f t="shared" si="243"/>
        <v xml:space="preserve"> </v>
      </c>
      <c r="J1116" s="8" t="str">
        <f t="shared" si="244"/>
        <v xml:space="preserve"> </v>
      </c>
      <c r="K1116" s="9" t="s">
        <v>1856</v>
      </c>
      <c r="L1116" s="11" t="s">
        <v>1892</v>
      </c>
      <c r="M1116" s="9" t="s">
        <v>1893</v>
      </c>
      <c r="N1116" s="10" t="str">
        <f t="shared" si="247"/>
        <v>01 EXECUTIVE DEPARTMENT / 112 DEPT OF MILITARY AFFAIRS</v>
      </c>
      <c r="O1116" s="17">
        <v>760018</v>
      </c>
      <c r="P1116" s="9" t="s">
        <v>901</v>
      </c>
      <c r="Q1116" s="11" t="s">
        <v>889</v>
      </c>
      <c r="R1116" s="12">
        <v>12856</v>
      </c>
      <c r="S1116" s="9" t="s">
        <v>3598</v>
      </c>
      <c r="T1116" s="10" t="str">
        <f t="shared" si="245"/>
        <v>Military Training area future Regional Training Institute-----Military Training area future Regional Training Institute-----SITE LOCATED AT OLD U.S. ARMY AMMUNITION PLANT. STATE WILL USE SITE FO R MILITARY TRAINING. SEE S.C. 7-08-047 AND 7-60-015, 7-60</v>
      </c>
      <c r="U1116" s="13" t="s">
        <v>1651</v>
      </c>
      <c r="V1116" s="13" t="s">
        <v>1651</v>
      </c>
      <c r="W1116" s="9" t="s">
        <v>3599</v>
      </c>
    </row>
    <row r="1117" spans="1:23" ht="36" customHeight="1" x14ac:dyDescent="0.2">
      <c r="A1117" s="17">
        <v>760019</v>
      </c>
      <c r="B1117" s="5" t="s">
        <v>1809</v>
      </c>
      <c r="C1117" s="6" t="str">
        <f t="shared" si="246"/>
        <v>S</v>
      </c>
      <c r="D1117" s="5" t="s">
        <v>3852</v>
      </c>
      <c r="E1117" s="5" t="s">
        <v>1028</v>
      </c>
      <c r="F1117" s="7" t="str">
        <f t="shared" si="240"/>
        <v xml:space="preserve">  L</v>
      </c>
      <c r="G1117" s="8" t="str">
        <f t="shared" si="241"/>
        <v xml:space="preserve"> </v>
      </c>
      <c r="H1117" s="8" t="str">
        <f t="shared" si="242"/>
        <v xml:space="preserve"> </v>
      </c>
      <c r="I1117" s="8" t="str">
        <f t="shared" si="243"/>
        <v xml:space="preserve"> </v>
      </c>
      <c r="J1117" s="8" t="str">
        <f t="shared" si="244"/>
        <v>L</v>
      </c>
      <c r="K1117" s="9" t="s">
        <v>1831</v>
      </c>
      <c r="L1117" s="11" t="s">
        <v>1894</v>
      </c>
      <c r="M1117" s="9" t="s">
        <v>1895</v>
      </c>
      <c r="N1117" s="10" t="str">
        <f t="shared" si="247"/>
        <v>16 DEPT OF WILDLIFE &amp; FISHERIES / 513 OFFICE OF WILDLIFE</v>
      </c>
      <c r="O1117" s="17">
        <v>760019</v>
      </c>
      <c r="P1117" s="9" t="s">
        <v>902</v>
      </c>
      <c r="Q1117" s="11" t="s">
        <v>889</v>
      </c>
      <c r="R1117" s="12">
        <v>3.51</v>
      </c>
      <c r="S1117" s="9" t="s">
        <v>3600</v>
      </c>
      <c r="T1117" s="10" t="str">
        <f t="shared" si="245"/>
        <v>MILITARY TRAINING----------LAND &amp; BLDG (A-102). SITE IS OWNED BY WLF, BUT LEASED TO MILITARY, SEE DOC 2 EXHIBIT C AS PART OF CAMP MINDEN COMPLEX. *** SEE S</v>
      </c>
      <c r="U1117" s="13" t="s">
        <v>1720</v>
      </c>
      <c r="V1117" s="13" t="s">
        <v>1028</v>
      </c>
      <c r="W1117" s="9" t="s">
        <v>3601</v>
      </c>
    </row>
    <row r="1118" spans="1:23" ht="36" customHeight="1" x14ac:dyDescent="0.2">
      <c r="A1118" s="17">
        <v>760020</v>
      </c>
      <c r="B1118" s="5" t="s">
        <v>1809</v>
      </c>
      <c r="C1118" s="6" t="str">
        <f t="shared" si="246"/>
        <v>S</v>
      </c>
      <c r="D1118" s="5" t="s">
        <v>3852</v>
      </c>
      <c r="E1118" s="5" t="s">
        <v>1028</v>
      </c>
      <c r="F1118" s="7" t="str">
        <f t="shared" si="240"/>
        <v xml:space="preserve">   </v>
      </c>
      <c r="G1118" s="8" t="str">
        <f t="shared" si="241"/>
        <v xml:space="preserve"> </v>
      </c>
      <c r="H1118" s="8" t="str">
        <f t="shared" si="242"/>
        <v xml:space="preserve"> </v>
      </c>
      <c r="I1118" s="8" t="str">
        <f t="shared" si="243"/>
        <v xml:space="preserve"> </v>
      </c>
      <c r="J1118" s="8" t="str">
        <f t="shared" si="244"/>
        <v xml:space="preserve"> </v>
      </c>
      <c r="K1118" s="9" t="s">
        <v>1810</v>
      </c>
      <c r="L1118" s="11" t="s">
        <v>1811</v>
      </c>
      <c r="M1118" s="9" t="s">
        <v>1812</v>
      </c>
      <c r="N1118" s="10" t="str">
        <f t="shared" si="247"/>
        <v>19A HIGHER EDUCATION / 649 BD OF SUPRS-COMM &amp; TECH COLL</v>
      </c>
      <c r="O1118" s="17">
        <v>760020</v>
      </c>
      <c r="P1118" s="9" t="s">
        <v>888</v>
      </c>
      <c r="Q1118" s="11" t="s">
        <v>889</v>
      </c>
      <c r="R1118" s="12">
        <v>39.880000000000003</v>
      </c>
      <c r="S1118" s="9" t="s">
        <v>3602</v>
      </c>
      <c r="T1118" s="10" t="str">
        <f t="shared" si="245"/>
        <v>----------PROPOSED NEW LOCATION FOR LA TECH COLLEGE (SEE S.C. 7-60-002 FOR EXISTIN G FACILITY).</v>
      </c>
      <c r="U1118" s="13" t="s">
        <v>1028</v>
      </c>
      <c r="V1118" s="13" t="s">
        <v>1028</v>
      </c>
      <c r="W1118" s="9" t="s">
        <v>3603</v>
      </c>
    </row>
    <row r="1119" spans="1:23" ht="36" customHeight="1" x14ac:dyDescent="0.2">
      <c r="A1119" s="17">
        <v>760021</v>
      </c>
      <c r="B1119" s="5" t="s">
        <v>1809</v>
      </c>
      <c r="C1119" s="6" t="str">
        <f t="shared" si="246"/>
        <v>S</v>
      </c>
      <c r="D1119" s="5" t="s">
        <v>3852</v>
      </c>
      <c r="E1119" s="5" t="s">
        <v>1028</v>
      </c>
      <c r="F1119" s="7" t="str">
        <f t="shared" si="240"/>
        <v xml:space="preserve">  L</v>
      </c>
      <c r="G1119" s="8" t="str">
        <f t="shared" si="241"/>
        <v xml:space="preserve"> </v>
      </c>
      <c r="H1119" s="8" t="str">
        <f t="shared" si="242"/>
        <v xml:space="preserve"> </v>
      </c>
      <c r="I1119" s="8" t="str">
        <f t="shared" si="243"/>
        <v xml:space="preserve"> </v>
      </c>
      <c r="J1119" s="8" t="str">
        <f t="shared" si="244"/>
        <v>L</v>
      </c>
      <c r="K1119" s="9" t="s">
        <v>1831</v>
      </c>
      <c r="L1119" s="11" t="s">
        <v>1894</v>
      </c>
      <c r="M1119" s="9" t="s">
        <v>1895</v>
      </c>
      <c r="N1119" s="10" t="str">
        <f t="shared" si="247"/>
        <v>16 DEPT OF WILDLIFE &amp; FISHERIES / 513 OFFICE OF WILDLIFE</v>
      </c>
      <c r="O1119" s="17">
        <v>760021</v>
      </c>
      <c r="P1119" s="9" t="s">
        <v>903</v>
      </c>
      <c r="Q1119" s="11" t="s">
        <v>889</v>
      </c>
      <c r="R1119" s="12">
        <v>24.94</v>
      </c>
      <c r="S1119" s="9" t="s">
        <v>3604</v>
      </c>
      <c r="T1119" s="10" t="str">
        <f t="shared" si="245"/>
        <v>MILITARY TRAINING----------*** SITE IS OWNED BY WLF, BUT LEASED TO STATE MILITARY - SEE DOC 2 EXHIB IT B *** ALSO SEE S.C. 7-08-047, 7-60-015, 7-60-018, 7-</v>
      </c>
      <c r="U1119" s="13" t="s">
        <v>1720</v>
      </c>
      <c r="V1119" s="13" t="s">
        <v>1028</v>
      </c>
      <c r="W1119" s="9" t="s">
        <v>3605</v>
      </c>
    </row>
    <row r="1120" spans="1:23" ht="36" customHeight="1" x14ac:dyDescent="0.2">
      <c r="A1120" s="17">
        <v>760022</v>
      </c>
      <c r="B1120" s="5" t="s">
        <v>1809</v>
      </c>
      <c r="C1120" s="6" t="str">
        <f t="shared" si="246"/>
        <v>S</v>
      </c>
      <c r="D1120" s="5" t="s">
        <v>3852</v>
      </c>
      <c r="E1120" s="5" t="s">
        <v>1028</v>
      </c>
      <c r="F1120" s="7" t="str">
        <f t="shared" si="240"/>
        <v xml:space="preserve">   </v>
      </c>
      <c r="G1120" s="8" t="str">
        <f t="shared" si="241"/>
        <v xml:space="preserve"> </v>
      </c>
      <c r="H1120" s="8" t="str">
        <f t="shared" si="242"/>
        <v xml:space="preserve"> </v>
      </c>
      <c r="I1120" s="8" t="str">
        <f t="shared" si="243"/>
        <v xml:space="preserve"> </v>
      </c>
      <c r="J1120" s="8" t="str">
        <f t="shared" si="244"/>
        <v xml:space="preserve"> </v>
      </c>
      <c r="K1120" s="9" t="s">
        <v>2151</v>
      </c>
      <c r="L1120" s="11" t="s">
        <v>2152</v>
      </c>
      <c r="M1120" s="9" t="s">
        <v>2153</v>
      </c>
      <c r="N1120" s="10" t="str">
        <f t="shared" si="247"/>
        <v>04A DEPT OF STATE / 139 SECRETARY OF STATE</v>
      </c>
      <c r="O1120" s="17">
        <v>760022</v>
      </c>
      <c r="P1120" s="9" t="s">
        <v>904</v>
      </c>
      <c r="Q1120" s="11" t="s">
        <v>889</v>
      </c>
      <c r="R1120" s="12">
        <v>1</v>
      </c>
      <c r="S1120" s="9" t="s">
        <v>3606</v>
      </c>
      <c r="T1120" s="10" t="str">
        <f t="shared" si="245"/>
        <v>No use in its current capacity as it is currently being developed as a museum but lacks the funds to complete project-----Public museum; exhibitions; educational facility; public and private events; facility rentals-----</v>
      </c>
      <c r="U1120" s="13" t="s">
        <v>1721</v>
      </c>
      <c r="V1120" s="13" t="s">
        <v>1176</v>
      </c>
    </row>
    <row r="1121" spans="1:23" ht="36" customHeight="1" x14ac:dyDescent="0.2">
      <c r="A1121" s="17">
        <v>811001</v>
      </c>
      <c r="B1121" s="5" t="s">
        <v>1809</v>
      </c>
      <c r="C1121" s="6" t="str">
        <f t="shared" si="246"/>
        <v>S</v>
      </c>
      <c r="D1121" s="5" t="s">
        <v>3852</v>
      </c>
      <c r="E1121" s="5" t="s">
        <v>1028</v>
      </c>
      <c r="F1121" s="7" t="str">
        <f t="shared" si="240"/>
        <v xml:space="preserve">   </v>
      </c>
      <c r="G1121" s="8" t="str">
        <f t="shared" si="241"/>
        <v xml:space="preserve"> </v>
      </c>
      <c r="H1121" s="8" t="str">
        <f t="shared" si="242"/>
        <v xml:space="preserve"> </v>
      </c>
      <c r="I1121" s="8" t="str">
        <f t="shared" si="243"/>
        <v xml:space="preserve"> </v>
      </c>
      <c r="J1121" s="8" t="str">
        <f t="shared" si="244"/>
        <v xml:space="preserve"> </v>
      </c>
      <c r="K1121" s="9" t="s">
        <v>1831</v>
      </c>
      <c r="L1121" s="11" t="s">
        <v>1894</v>
      </c>
      <c r="M1121" s="9" t="s">
        <v>1895</v>
      </c>
      <c r="N1121" s="10" t="str">
        <f t="shared" si="247"/>
        <v>16 DEPT OF WILDLIFE &amp; FISHERIES / 513 OFFICE OF WILDLIFE</v>
      </c>
      <c r="O1121" s="17">
        <v>811001</v>
      </c>
      <c r="P1121" s="9" t="s">
        <v>905</v>
      </c>
      <c r="Q1121" s="11" t="s">
        <v>906</v>
      </c>
      <c r="R1121" s="12">
        <v>41247.550000000003</v>
      </c>
      <c r="S1121" s="9" t="s">
        <v>3607</v>
      </c>
      <c r="T1121" s="10" t="str">
        <f t="shared" si="245"/>
        <v>WMA----------BOEUF WMA IN CALDWELL; IN FRANKLIN (S.C. 8-21-030); IN CATAHOULA (S.C. 6 -13-017).</v>
      </c>
      <c r="U1121" s="13" t="s">
        <v>1141</v>
      </c>
      <c r="V1121" s="13" t="s">
        <v>1028</v>
      </c>
      <c r="W1121" s="9" t="s">
        <v>3608</v>
      </c>
    </row>
    <row r="1122" spans="1:23" ht="36" customHeight="1" x14ac:dyDescent="0.2">
      <c r="A1122" s="17">
        <v>811005</v>
      </c>
      <c r="B1122" s="5" t="s">
        <v>1809</v>
      </c>
      <c r="C1122" s="6" t="str">
        <f t="shared" si="246"/>
        <v>S</v>
      </c>
      <c r="D1122" s="5" t="s">
        <v>3852</v>
      </c>
      <c r="E1122" s="5" t="s">
        <v>1028</v>
      </c>
      <c r="F1122" s="7" t="str">
        <f t="shared" si="240"/>
        <v xml:space="preserve">   </v>
      </c>
      <c r="G1122" s="8" t="str">
        <f t="shared" si="241"/>
        <v xml:space="preserve"> </v>
      </c>
      <c r="H1122" s="8" t="str">
        <f t="shared" si="242"/>
        <v xml:space="preserve"> </v>
      </c>
      <c r="I1122" s="8" t="str">
        <f t="shared" si="243"/>
        <v xml:space="preserve"> </v>
      </c>
      <c r="J1122" s="8" t="str">
        <f t="shared" si="244"/>
        <v xml:space="preserve"> </v>
      </c>
      <c r="K1122" s="9" t="s">
        <v>1825</v>
      </c>
      <c r="L1122" s="11" t="s">
        <v>1826</v>
      </c>
      <c r="M1122" s="9" t="s">
        <v>1827</v>
      </c>
      <c r="N1122" s="10" t="str">
        <f t="shared" si="247"/>
        <v>07 DEPT OF TRANSPORTATION &amp; DEVELOPMENT / 276 ENGINEERING AND OPERATIONS</v>
      </c>
      <c r="O1122" s="17">
        <v>811005</v>
      </c>
      <c r="P1122" s="9" t="s">
        <v>907</v>
      </c>
      <c r="Q1122" s="11" t="s">
        <v>906</v>
      </c>
      <c r="R1122" s="12">
        <v>0.77</v>
      </c>
      <c r="S1122" s="9" t="s">
        <v>3609</v>
      </c>
      <c r="T1122" s="10" t="str">
        <f t="shared" si="245"/>
        <v>This unit houses personnel, equipment and supplies for road and bridge maintenance in Caldwell Parish and construction personnel-----Maintain existing utilization-----</v>
      </c>
      <c r="U1122" s="13" t="s">
        <v>1722</v>
      </c>
      <c r="V1122" s="13" t="s">
        <v>1543</v>
      </c>
    </row>
    <row r="1123" spans="1:23" ht="36" customHeight="1" x14ac:dyDescent="0.2">
      <c r="A1123" s="17">
        <v>811007</v>
      </c>
      <c r="B1123" s="5" t="s">
        <v>1809</v>
      </c>
      <c r="C1123" s="6" t="str">
        <f t="shared" si="246"/>
        <v>S</v>
      </c>
      <c r="D1123" s="5" t="s">
        <v>3852</v>
      </c>
      <c r="E1123" s="5" t="s">
        <v>1028</v>
      </c>
      <c r="F1123" s="7" t="str">
        <f t="shared" si="240"/>
        <v xml:space="preserve">   </v>
      </c>
      <c r="G1123" s="8" t="str">
        <f t="shared" si="241"/>
        <v xml:space="preserve"> </v>
      </c>
      <c r="H1123" s="8" t="str">
        <f t="shared" si="242"/>
        <v xml:space="preserve"> </v>
      </c>
      <c r="I1123" s="8" t="str">
        <f t="shared" si="243"/>
        <v xml:space="preserve"> </v>
      </c>
      <c r="J1123" s="8" t="str">
        <f t="shared" si="244"/>
        <v xml:space="preserve"> </v>
      </c>
      <c r="K1123" s="9" t="s">
        <v>1856</v>
      </c>
      <c r="L1123" s="11" t="s">
        <v>1892</v>
      </c>
      <c r="M1123" s="9" t="s">
        <v>1893</v>
      </c>
      <c r="N1123" s="10" t="str">
        <f t="shared" si="247"/>
        <v>01 EXECUTIVE DEPARTMENT / 112 DEPT OF MILITARY AFFAIRS</v>
      </c>
      <c r="O1123" s="17">
        <v>811007</v>
      </c>
      <c r="P1123" s="9" t="s">
        <v>908</v>
      </c>
      <c r="Q1123" s="11" t="s">
        <v>906</v>
      </c>
      <c r="R1123" s="12">
        <v>10.29</v>
      </c>
      <c r="S1123" s="9" t="s">
        <v>3610</v>
      </c>
      <c r="T1123" s="10" t="str">
        <f t="shared" si="245"/>
        <v>Houses Det 2, 1023 Ver Company, 528 BN-----Houses Det 2, 1023 Ver Company, 528 BN-----</v>
      </c>
      <c r="U1123" s="13" t="s">
        <v>1723</v>
      </c>
      <c r="V1123" s="13" t="s">
        <v>1723</v>
      </c>
    </row>
    <row r="1124" spans="1:23" ht="36" customHeight="1" x14ac:dyDescent="0.2">
      <c r="A1124" s="17">
        <v>811009</v>
      </c>
      <c r="B1124" s="5" t="s">
        <v>1809</v>
      </c>
      <c r="C1124" s="6" t="str">
        <f t="shared" si="246"/>
        <v>S</v>
      </c>
      <c r="D1124" s="5" t="s">
        <v>3852</v>
      </c>
      <c r="E1124" s="5" t="s">
        <v>1028</v>
      </c>
      <c r="F1124" s="7" t="str">
        <f t="shared" si="240"/>
        <v xml:space="preserve">   </v>
      </c>
      <c r="G1124" s="8" t="str">
        <f t="shared" si="241"/>
        <v xml:space="preserve"> </v>
      </c>
      <c r="H1124" s="8" t="str">
        <f t="shared" si="242"/>
        <v xml:space="preserve"> </v>
      </c>
      <c r="I1124" s="8" t="str">
        <f t="shared" si="243"/>
        <v xml:space="preserve"> </v>
      </c>
      <c r="J1124" s="8" t="str">
        <f t="shared" si="244"/>
        <v xml:space="preserve"> </v>
      </c>
      <c r="K1124" s="9" t="s">
        <v>1825</v>
      </c>
      <c r="L1124" s="11" t="s">
        <v>1826</v>
      </c>
      <c r="M1124" s="9" t="s">
        <v>1827</v>
      </c>
      <c r="N1124" s="10" t="str">
        <f t="shared" si="247"/>
        <v>07 DEPT OF TRANSPORTATION &amp; DEVELOPMENT / 276 ENGINEERING AND OPERATIONS</v>
      </c>
      <c r="O1124" s="17">
        <v>811009</v>
      </c>
      <c r="P1124" s="9" t="s">
        <v>909</v>
      </c>
      <c r="Q1124" s="11" t="s">
        <v>906</v>
      </c>
      <c r="R1124" s="12">
        <v>12.4</v>
      </c>
      <c r="S1124" s="9" t="s">
        <v>3611</v>
      </c>
      <c r="T1124" s="10" t="str">
        <f t="shared" si="245"/>
        <v>Not currently utilized-----Ownership to be verified-----</v>
      </c>
      <c r="U1124" s="13" t="s">
        <v>1724</v>
      </c>
      <c r="V1124" s="13" t="s">
        <v>1040</v>
      </c>
    </row>
    <row r="1125" spans="1:23" ht="36" customHeight="1" x14ac:dyDescent="0.2">
      <c r="A1125" s="17">
        <v>811012</v>
      </c>
      <c r="B1125" s="5" t="s">
        <v>1809</v>
      </c>
      <c r="C1125" s="6" t="str">
        <f t="shared" si="246"/>
        <v>S</v>
      </c>
      <c r="D1125" s="5" t="s">
        <v>3852</v>
      </c>
      <c r="E1125" s="5" t="s">
        <v>1028</v>
      </c>
      <c r="F1125" s="7" t="str">
        <f t="shared" si="240"/>
        <v xml:space="preserve">   </v>
      </c>
      <c r="G1125" s="8" t="str">
        <f t="shared" si="241"/>
        <v xml:space="preserve"> </v>
      </c>
      <c r="H1125" s="8" t="str">
        <f t="shared" si="242"/>
        <v xml:space="preserve"> </v>
      </c>
      <c r="I1125" s="8" t="str">
        <f t="shared" si="243"/>
        <v xml:space="preserve"> </v>
      </c>
      <c r="J1125" s="8" t="str">
        <f t="shared" si="244"/>
        <v xml:space="preserve"> </v>
      </c>
      <c r="K1125" s="9" t="s">
        <v>1902</v>
      </c>
      <c r="L1125" s="11" t="s">
        <v>2069</v>
      </c>
      <c r="M1125" s="9" t="s">
        <v>2070</v>
      </c>
      <c r="N1125" s="10" t="str">
        <f t="shared" si="247"/>
        <v>09HH DEPT OF HEALTH AND HOSPITALS / 330 OFFICE OF BEHAVIORAL HEALTH</v>
      </c>
      <c r="O1125" s="17">
        <v>811012</v>
      </c>
      <c r="P1125" s="9" t="s">
        <v>910</v>
      </c>
      <c r="Q1125" s="11" t="s">
        <v>906</v>
      </c>
      <c r="R1125" s="12">
        <v>4.01</v>
      </c>
      <c r="S1125" s="9" t="s">
        <v>3612</v>
      </c>
      <c r="T1125" s="10" t="str">
        <f t="shared" si="245"/>
        <v>Mental health facility-----Same-----(PER OLA, CHANGED AGENCY # FROM 330 TO 331 - RC/OSRAP)</v>
      </c>
      <c r="U1125" s="13" t="s">
        <v>1355</v>
      </c>
      <c r="V1125" s="13" t="s">
        <v>1031</v>
      </c>
      <c r="W1125" s="9" t="s">
        <v>3487</v>
      </c>
    </row>
    <row r="1126" spans="1:23" ht="36" customHeight="1" x14ac:dyDescent="0.2">
      <c r="A1126" s="17">
        <v>811013</v>
      </c>
      <c r="B1126" s="5" t="s">
        <v>1809</v>
      </c>
      <c r="C1126" s="6" t="str">
        <f t="shared" si="246"/>
        <v>S</v>
      </c>
      <c r="D1126" s="5" t="s">
        <v>3852</v>
      </c>
      <c r="E1126" s="5" t="s">
        <v>1028</v>
      </c>
      <c r="F1126" s="7" t="str">
        <f t="shared" si="240"/>
        <v xml:space="preserve">   </v>
      </c>
      <c r="G1126" s="8" t="str">
        <f t="shared" si="241"/>
        <v xml:space="preserve"> </v>
      </c>
      <c r="H1126" s="8" t="str">
        <f t="shared" si="242"/>
        <v xml:space="preserve"> </v>
      </c>
      <c r="I1126" s="8" t="str">
        <f t="shared" si="243"/>
        <v xml:space="preserve"> </v>
      </c>
      <c r="J1126" s="8" t="str">
        <f t="shared" si="244"/>
        <v xml:space="preserve"> </v>
      </c>
      <c r="K1126" s="9" t="s">
        <v>1817</v>
      </c>
      <c r="L1126" s="11" t="s">
        <v>1818</v>
      </c>
      <c r="M1126" s="9" t="s">
        <v>1819</v>
      </c>
      <c r="N1126" s="10" t="str">
        <f t="shared" si="247"/>
        <v>08C YOUTH SERVICES / 403 OFFICE OF JUVENILE JUSTICE</v>
      </c>
      <c r="O1126" s="17">
        <v>811013</v>
      </c>
      <c r="P1126" s="9" t="s">
        <v>911</v>
      </c>
      <c r="Q1126" s="11" t="s">
        <v>906</v>
      </c>
      <c r="R1126" s="12">
        <v>10</v>
      </c>
      <c r="S1126" s="9" t="s">
        <v>3613</v>
      </c>
      <c r="T1126" s="10" t="str">
        <f t="shared" si="245"/>
        <v>----------SEE DOC 4 FOR JULY 2010 TRANSFER FROM DHH TO DPSC-JUVENILE JUSTICE. *** COLUMBIA IS UNDER THE BUDGET APPROPRIATIONS FOR SWANSON</v>
      </c>
      <c r="U1126" s="13" t="s">
        <v>1028</v>
      </c>
      <c r="V1126" s="13" t="s">
        <v>1028</v>
      </c>
      <c r="W1126" s="9" t="s">
        <v>3614</v>
      </c>
    </row>
    <row r="1127" spans="1:23" ht="36" customHeight="1" x14ac:dyDescent="0.2">
      <c r="A1127" s="17">
        <v>811014</v>
      </c>
      <c r="B1127" s="5" t="s">
        <v>1809</v>
      </c>
      <c r="C1127" s="6" t="str">
        <f t="shared" si="246"/>
        <v>S</v>
      </c>
      <c r="D1127" s="5" t="s">
        <v>3852</v>
      </c>
      <c r="E1127" s="5" t="s">
        <v>1028</v>
      </c>
      <c r="F1127" s="7" t="str">
        <f t="shared" si="240"/>
        <v xml:space="preserve"> T </v>
      </c>
      <c r="G1127" s="8" t="str">
        <f t="shared" si="241"/>
        <v xml:space="preserve"> </v>
      </c>
      <c r="H1127" s="8" t="str">
        <f t="shared" si="242"/>
        <v xml:space="preserve"> </v>
      </c>
      <c r="I1127" s="8" t="str">
        <f t="shared" si="243"/>
        <v>T</v>
      </c>
      <c r="J1127" s="8" t="str">
        <f t="shared" si="244"/>
        <v xml:space="preserve"> </v>
      </c>
      <c r="K1127" s="9" t="s">
        <v>1856</v>
      </c>
      <c r="L1127" s="11" t="s">
        <v>1857</v>
      </c>
      <c r="M1127" s="9" t="s">
        <v>1858</v>
      </c>
      <c r="N1127" s="10" t="str">
        <f t="shared" si="247"/>
        <v>01 EXECUTIVE DEPARTMENT / 107 DIVISION OF ADMINISTRATION</v>
      </c>
      <c r="O1127" s="17">
        <v>811014</v>
      </c>
      <c r="P1127" s="9" t="s">
        <v>17</v>
      </c>
      <c r="Q1127" s="11" t="s">
        <v>906</v>
      </c>
      <c r="R1127" s="12">
        <v>120</v>
      </c>
      <c r="S1127" s="9" t="s">
        <v>3615</v>
      </c>
      <c r="T1127" s="10" t="str">
        <f t="shared" si="245"/>
        <v>{TF#222.600}  &amp; {TF#221.500}  TIMBER PRODUCTION-----03/28/2016 - RETAIN FOR TIMBER MANAGEMENT PROGRAM-----</v>
      </c>
      <c r="U1127" s="13" t="s">
        <v>1725</v>
      </c>
      <c r="V1127" s="13" t="s">
        <v>1152</v>
      </c>
    </row>
    <row r="1128" spans="1:23" ht="36" customHeight="1" x14ac:dyDescent="0.2">
      <c r="A1128" s="17">
        <v>811016</v>
      </c>
      <c r="B1128" s="5" t="s">
        <v>1809</v>
      </c>
      <c r="C1128" s="6" t="str">
        <f t="shared" si="246"/>
        <v>S</v>
      </c>
      <c r="D1128" s="5" t="s">
        <v>3852</v>
      </c>
      <c r="E1128" s="5" t="s">
        <v>1028</v>
      </c>
      <c r="F1128" s="7" t="str">
        <f t="shared" si="240"/>
        <v xml:space="preserve"> T </v>
      </c>
      <c r="G1128" s="8" t="str">
        <f t="shared" si="241"/>
        <v xml:space="preserve"> </v>
      </c>
      <c r="H1128" s="8" t="str">
        <f t="shared" si="242"/>
        <v xml:space="preserve"> </v>
      </c>
      <c r="I1128" s="8" t="str">
        <f t="shared" si="243"/>
        <v>T</v>
      </c>
      <c r="J1128" s="8" t="str">
        <f t="shared" si="244"/>
        <v xml:space="preserve"> </v>
      </c>
      <c r="K1128" s="9" t="s">
        <v>1856</v>
      </c>
      <c r="L1128" s="11" t="s">
        <v>1857</v>
      </c>
      <c r="M1128" s="9" t="s">
        <v>1858</v>
      </c>
      <c r="N1128" s="10" t="str">
        <f t="shared" si="247"/>
        <v>01 EXECUTIVE DEPARTMENT / 107 DIVISION OF ADMINISTRATION</v>
      </c>
      <c r="O1128" s="17">
        <v>811016</v>
      </c>
      <c r="P1128" s="9" t="s">
        <v>149</v>
      </c>
      <c r="Q1128" s="11" t="s">
        <v>906</v>
      </c>
      <c r="R1128" s="12">
        <v>40</v>
      </c>
      <c r="S1128" s="9" t="s">
        <v>3616</v>
      </c>
      <c r="T1128" s="10" t="str">
        <f t="shared" si="245"/>
        <v>{TF#222.100}  TIMBER-----03/28/2016 - RETAIN FOR TIMBER MANAGEMENT PROGRAM-----STATE TRACT BOOK 18A, PAGES 146 &amp; 148.</v>
      </c>
      <c r="U1128" s="13" t="s">
        <v>1726</v>
      </c>
      <c r="V1128" s="13" t="s">
        <v>1152</v>
      </c>
      <c r="W1128" s="9" t="s">
        <v>3617</v>
      </c>
    </row>
    <row r="1129" spans="1:23" ht="36" customHeight="1" x14ac:dyDescent="0.2">
      <c r="A1129" s="17">
        <v>811017</v>
      </c>
      <c r="B1129" s="5" t="s">
        <v>1809</v>
      </c>
      <c r="C1129" s="6" t="str">
        <f t="shared" si="246"/>
        <v>S</v>
      </c>
      <c r="D1129" s="5" t="s">
        <v>3852</v>
      </c>
      <c r="E1129" s="5" t="s">
        <v>1028</v>
      </c>
      <c r="F1129" s="7" t="str">
        <f t="shared" si="240"/>
        <v xml:space="preserve"> T </v>
      </c>
      <c r="G1129" s="8" t="str">
        <f t="shared" si="241"/>
        <v xml:space="preserve"> </v>
      </c>
      <c r="H1129" s="8" t="str">
        <f t="shared" si="242"/>
        <v xml:space="preserve"> </v>
      </c>
      <c r="I1129" s="8" t="str">
        <f t="shared" si="243"/>
        <v>T</v>
      </c>
      <c r="J1129" s="8" t="str">
        <f t="shared" si="244"/>
        <v xml:space="preserve"> </v>
      </c>
      <c r="K1129" s="9" t="s">
        <v>1856</v>
      </c>
      <c r="L1129" s="11" t="s">
        <v>1857</v>
      </c>
      <c r="M1129" s="9" t="s">
        <v>1858</v>
      </c>
      <c r="N1129" s="10" t="str">
        <f t="shared" si="247"/>
        <v>01 EXECUTIVE DEPARTMENT / 107 DIVISION OF ADMINISTRATION</v>
      </c>
      <c r="O1129" s="17">
        <v>811017</v>
      </c>
      <c r="P1129" s="9" t="s">
        <v>149</v>
      </c>
      <c r="Q1129" s="11" t="s">
        <v>906</v>
      </c>
      <c r="R1129" s="12">
        <v>39.82</v>
      </c>
      <c r="S1129" s="9" t="s">
        <v>3618</v>
      </c>
      <c r="T1129" s="10" t="str">
        <f t="shared" si="245"/>
        <v>{TF#221.110}  TIMBER-----03/28/2016 - RETAIN FOR TIMBER MANAGEMENT PROGRAM-----STATE TRACT BOOK 18A, PAGE 146.</v>
      </c>
      <c r="U1129" s="13" t="s">
        <v>1727</v>
      </c>
      <c r="V1129" s="13" t="s">
        <v>1152</v>
      </c>
      <c r="W1129" s="9" t="s">
        <v>3619</v>
      </c>
    </row>
    <row r="1130" spans="1:23" ht="36" customHeight="1" x14ac:dyDescent="0.2">
      <c r="A1130" s="17">
        <v>811018</v>
      </c>
      <c r="B1130" s="5" t="s">
        <v>1809</v>
      </c>
      <c r="C1130" s="6" t="str">
        <f t="shared" si="246"/>
        <v>S</v>
      </c>
      <c r="D1130" s="5" t="s">
        <v>3852</v>
      </c>
      <c r="E1130" s="5" t="s">
        <v>1028</v>
      </c>
      <c r="F1130" s="7" t="str">
        <f t="shared" si="240"/>
        <v xml:space="preserve"> TL</v>
      </c>
      <c r="G1130" s="8" t="str">
        <f t="shared" si="241"/>
        <v xml:space="preserve"> </v>
      </c>
      <c r="H1130" s="8" t="str">
        <f t="shared" si="242"/>
        <v xml:space="preserve"> </v>
      </c>
      <c r="I1130" s="8" t="str">
        <f t="shared" si="243"/>
        <v>T</v>
      </c>
      <c r="J1130" s="8" t="str">
        <f t="shared" si="244"/>
        <v>L</v>
      </c>
      <c r="K1130" s="9" t="s">
        <v>1856</v>
      </c>
      <c r="L1130" s="11" t="s">
        <v>1857</v>
      </c>
      <c r="M1130" s="9" t="s">
        <v>1858</v>
      </c>
      <c r="N1130" s="10" t="str">
        <f t="shared" si="247"/>
        <v>01 EXECUTIVE DEPARTMENT / 107 DIVISION OF ADMINISTRATION</v>
      </c>
      <c r="O1130" s="17">
        <v>811018</v>
      </c>
      <c r="P1130" s="9" t="s">
        <v>149</v>
      </c>
      <c r="Q1130" s="11" t="s">
        <v>906</v>
      </c>
      <c r="R1130" s="12">
        <v>40.04</v>
      </c>
      <c r="S1130" s="9" t="s">
        <v>3620</v>
      </c>
      <c r="T1130" s="10" t="str">
        <f t="shared" si="245"/>
        <v>{TF#222.120}  HAD AGRICULTURAL LEASE ON THIS ACREAGE - AREA STILL APPEARS TO BE UNDER CULTIVATION-----03/28/2016 - RETAIN FOR TIMBER MANAGEMENT PROGRAM-----STATE TRACT BOOK 18A, PAGES 147 &amp; 148.</v>
      </c>
      <c r="U1130" s="13" t="s">
        <v>1728</v>
      </c>
      <c r="V1130" s="13" t="s">
        <v>1152</v>
      </c>
      <c r="W1130" s="9" t="s">
        <v>3621</v>
      </c>
    </row>
    <row r="1131" spans="1:23" ht="36" customHeight="1" x14ac:dyDescent="0.2">
      <c r="A1131" s="17">
        <v>811021</v>
      </c>
      <c r="B1131" s="5" t="s">
        <v>1809</v>
      </c>
      <c r="C1131" s="6" t="str">
        <f t="shared" si="246"/>
        <v>S</v>
      </c>
      <c r="D1131" s="5" t="s">
        <v>3852</v>
      </c>
      <c r="E1131" s="5" t="s">
        <v>1028</v>
      </c>
      <c r="F1131" s="7" t="str">
        <f t="shared" si="240"/>
        <v xml:space="preserve"> TL</v>
      </c>
      <c r="G1131" s="8" t="str">
        <f t="shared" si="241"/>
        <v xml:space="preserve"> </v>
      </c>
      <c r="H1131" s="8" t="str">
        <f t="shared" si="242"/>
        <v xml:space="preserve"> </v>
      </c>
      <c r="I1131" s="8" t="str">
        <f t="shared" si="243"/>
        <v>T</v>
      </c>
      <c r="J1131" s="8" t="str">
        <f t="shared" si="244"/>
        <v>L</v>
      </c>
      <c r="K1131" s="9" t="s">
        <v>1856</v>
      </c>
      <c r="L1131" s="11" t="s">
        <v>1857</v>
      </c>
      <c r="M1131" s="9" t="s">
        <v>1858</v>
      </c>
      <c r="N1131" s="10" t="str">
        <f t="shared" si="247"/>
        <v>01 EXECUTIVE DEPARTMENT / 107 DIVISION OF ADMINISTRATION</v>
      </c>
      <c r="O1131" s="17">
        <v>811021</v>
      </c>
      <c r="P1131" s="9" t="s">
        <v>149</v>
      </c>
      <c r="Q1131" s="11" t="s">
        <v>906</v>
      </c>
      <c r="R1131" s="12">
        <v>63.66</v>
      </c>
      <c r="S1131" s="9" t="s">
        <v>3622</v>
      </c>
      <c r="T1131" s="10" t="str">
        <f t="shared" si="245"/>
        <v>{TF#222.135}  HAD AGRICULTURAL LEASE-----03/28/2016 - RETAIN FOR TIMBER MANAGEMENT PROGRAM;  03/14/2012 - MOST RECENT LAND APPRAISAL-----STATE TRACT BOOK 18A, PAGE 149.</v>
      </c>
      <c r="U1131" s="13" t="s">
        <v>1729</v>
      </c>
      <c r="V1131" s="13" t="s">
        <v>1730</v>
      </c>
      <c r="W1131" s="9" t="s">
        <v>3623</v>
      </c>
    </row>
    <row r="1132" spans="1:23" ht="36" customHeight="1" x14ac:dyDescent="0.2">
      <c r="A1132" s="17">
        <v>811025</v>
      </c>
      <c r="B1132" s="5" t="s">
        <v>1809</v>
      </c>
      <c r="C1132" s="6" t="str">
        <f t="shared" si="246"/>
        <v>S</v>
      </c>
      <c r="D1132" s="5" t="s">
        <v>3852</v>
      </c>
      <c r="E1132" s="5" t="s">
        <v>1028</v>
      </c>
      <c r="F1132" s="7" t="str">
        <f t="shared" si="240"/>
        <v xml:space="preserve">   </v>
      </c>
      <c r="G1132" s="8" t="str">
        <f t="shared" si="241"/>
        <v>S</v>
      </c>
      <c r="H1132" s="8" t="str">
        <f t="shared" si="242"/>
        <v xml:space="preserve"> </v>
      </c>
      <c r="I1132" s="8" t="str">
        <f t="shared" si="243"/>
        <v xml:space="preserve"> </v>
      </c>
      <c r="J1132" s="8" t="str">
        <f t="shared" si="244"/>
        <v xml:space="preserve"> </v>
      </c>
      <c r="K1132" s="9" t="s">
        <v>1856</v>
      </c>
      <c r="L1132" s="11" t="s">
        <v>1857</v>
      </c>
      <c r="M1132" s="9" t="s">
        <v>1858</v>
      </c>
      <c r="N1132" s="10" t="str">
        <f t="shared" si="247"/>
        <v>01 EXECUTIVE DEPARTMENT / 107 DIVISION OF ADMINISTRATION</v>
      </c>
      <c r="O1132" s="17">
        <v>811025</v>
      </c>
      <c r="P1132" s="9" t="s">
        <v>17</v>
      </c>
      <c r="Q1132" s="11" t="s">
        <v>906</v>
      </c>
      <c r="R1132" s="12">
        <v>107.8</v>
      </c>
      <c r="S1132" s="9" t="s">
        <v>3624</v>
      </c>
      <c r="T1132" s="10" t="str">
        <f t="shared" si="245"/>
        <v>{TF#221.510}  PER NOTE IN TITLE FILE - CLAIMED AS PRIVATE PROPERTY, STATE SOLD FEB 1853 - BUT WARRANT WAS CANCELLED IN 1857.  NO-----IF CONFUSION OVER TITLE CAN BE WORKED OUT - SELL.-----STATE TRACT BOOK 18, PAGE 99.</v>
      </c>
      <c r="U1132" s="13" t="s">
        <v>1731</v>
      </c>
      <c r="V1132" s="13" t="s">
        <v>1732</v>
      </c>
      <c r="W1132" s="9" t="s">
        <v>3625</v>
      </c>
    </row>
    <row r="1133" spans="1:23" ht="36" customHeight="1" x14ac:dyDescent="0.2">
      <c r="A1133" s="17">
        <v>811026</v>
      </c>
      <c r="B1133" s="5" t="s">
        <v>1809</v>
      </c>
      <c r="C1133" s="6" t="str">
        <f t="shared" si="246"/>
        <v>S</v>
      </c>
      <c r="D1133" s="5" t="s">
        <v>3852</v>
      </c>
      <c r="E1133" s="5" t="s">
        <v>1028</v>
      </c>
      <c r="F1133" s="7" t="str">
        <f t="shared" si="240"/>
        <v xml:space="preserve">   </v>
      </c>
      <c r="G1133" s="8" t="str">
        <f t="shared" si="241"/>
        <v>S</v>
      </c>
      <c r="H1133" s="8" t="str">
        <f t="shared" si="242"/>
        <v xml:space="preserve"> </v>
      </c>
      <c r="I1133" s="8" t="str">
        <f t="shared" si="243"/>
        <v xml:space="preserve"> </v>
      </c>
      <c r="J1133" s="8" t="str">
        <f t="shared" si="244"/>
        <v xml:space="preserve"> </v>
      </c>
      <c r="K1133" s="9" t="s">
        <v>1856</v>
      </c>
      <c r="L1133" s="11" t="s">
        <v>1857</v>
      </c>
      <c r="M1133" s="9" t="s">
        <v>1858</v>
      </c>
      <c r="N1133" s="10" t="str">
        <f t="shared" si="247"/>
        <v>01 EXECUTIVE DEPARTMENT / 107 DIVISION OF ADMINISTRATION</v>
      </c>
      <c r="O1133" s="17">
        <v>811026</v>
      </c>
      <c r="P1133" s="9" t="s">
        <v>17</v>
      </c>
      <c r="Q1133" s="11" t="s">
        <v>906</v>
      </c>
      <c r="R1133" s="12">
        <v>2.36</v>
      </c>
      <c r="S1133" s="9" t="s">
        <v>3626</v>
      </c>
      <c r="T1133" s="10" t="str">
        <f t="shared" si="245"/>
        <v>{TF#221.100}  CLAIMED BY ADJACENT LANDOWNER-----SELL-----STATE TRACT BOOK 18, PAGE 55.</v>
      </c>
      <c r="U1133" s="13" t="s">
        <v>1733</v>
      </c>
      <c r="V1133" s="13" t="s">
        <v>1167</v>
      </c>
      <c r="W1133" s="9" t="s">
        <v>3627</v>
      </c>
    </row>
    <row r="1134" spans="1:23" ht="36" customHeight="1" x14ac:dyDescent="0.2">
      <c r="A1134" s="17">
        <v>811027</v>
      </c>
      <c r="B1134" s="5" t="s">
        <v>1809</v>
      </c>
      <c r="C1134" s="6" t="str">
        <f t="shared" si="246"/>
        <v>S</v>
      </c>
      <c r="D1134" s="5" t="s">
        <v>3852</v>
      </c>
      <c r="E1134" s="5" t="s">
        <v>1028</v>
      </c>
      <c r="F1134" s="7" t="str">
        <f t="shared" si="240"/>
        <v xml:space="preserve">R  </v>
      </c>
      <c r="G1134" s="8" t="str">
        <f t="shared" si="241"/>
        <v>S</v>
      </c>
      <c r="H1134" s="8" t="str">
        <f t="shared" si="242"/>
        <v>R</v>
      </c>
      <c r="I1134" s="8" t="str">
        <f t="shared" si="243"/>
        <v xml:space="preserve"> </v>
      </c>
      <c r="J1134" s="8" t="str">
        <f t="shared" si="244"/>
        <v xml:space="preserve"> </v>
      </c>
      <c r="K1134" s="9" t="s">
        <v>1856</v>
      </c>
      <c r="L1134" s="11" t="s">
        <v>1857</v>
      </c>
      <c r="M1134" s="9" t="s">
        <v>1858</v>
      </c>
      <c r="N1134" s="10" t="str">
        <f t="shared" si="247"/>
        <v>01 EXECUTIVE DEPARTMENT / 107 DIVISION OF ADMINISTRATION</v>
      </c>
      <c r="O1134" s="17">
        <v>811027</v>
      </c>
      <c r="P1134" s="9" t="s">
        <v>17</v>
      </c>
      <c r="Q1134" s="11" t="s">
        <v>906</v>
      </c>
      <c r="R1134" s="12">
        <v>4.6399999999999997</v>
      </c>
      <c r="S1134" s="9" t="s">
        <v>3628</v>
      </c>
      <c r="T1134" s="10" t="str">
        <f t="shared" si="245"/>
        <v>{TF#221.110}  RECREATION, TRACT APPEARS TO HAVE HAD CONSIDERABLE ACCRETION-----SELL NEEDS SURVEY TO CALCULATE AMOUNT OF ACCRETION TO PARCEL-----STATE TRACT BOOK 18, PAGES 57 &amp; 60.</v>
      </c>
      <c r="U1134" s="13" t="s">
        <v>1734</v>
      </c>
      <c r="V1134" s="13" t="s">
        <v>1735</v>
      </c>
      <c r="W1134" s="9" t="s">
        <v>3629</v>
      </c>
    </row>
    <row r="1135" spans="1:23" ht="36" customHeight="1" x14ac:dyDescent="0.2">
      <c r="A1135" s="17">
        <v>811029</v>
      </c>
      <c r="B1135" s="5" t="s">
        <v>1809</v>
      </c>
      <c r="C1135" s="6" t="str">
        <f t="shared" si="246"/>
        <v>S</v>
      </c>
      <c r="D1135" s="5" t="s">
        <v>3852</v>
      </c>
      <c r="E1135" s="5" t="s">
        <v>1028</v>
      </c>
      <c r="F1135" s="7" t="str">
        <f t="shared" si="240"/>
        <v xml:space="preserve"> T </v>
      </c>
      <c r="G1135" s="8" t="str">
        <f t="shared" si="241"/>
        <v xml:space="preserve"> </v>
      </c>
      <c r="H1135" s="8" t="str">
        <f t="shared" si="242"/>
        <v xml:space="preserve"> </v>
      </c>
      <c r="I1135" s="8" t="str">
        <f t="shared" si="243"/>
        <v>T</v>
      </c>
      <c r="J1135" s="8" t="str">
        <f t="shared" si="244"/>
        <v xml:space="preserve"> </v>
      </c>
      <c r="K1135" s="9" t="s">
        <v>1856</v>
      </c>
      <c r="L1135" s="11" t="s">
        <v>1857</v>
      </c>
      <c r="M1135" s="9" t="s">
        <v>1858</v>
      </c>
      <c r="N1135" s="10" t="str">
        <f t="shared" si="247"/>
        <v>01 EXECUTIVE DEPARTMENT / 107 DIVISION OF ADMINISTRATION</v>
      </c>
      <c r="O1135" s="17">
        <v>811029</v>
      </c>
      <c r="P1135" s="9" t="s">
        <v>17</v>
      </c>
      <c r="Q1135" s="11" t="s">
        <v>906</v>
      </c>
      <c r="R1135" s="12">
        <v>40</v>
      </c>
      <c r="S1135" s="9" t="s">
        <v>3630</v>
      </c>
      <c r="T1135" s="10" t="str">
        <f t="shared" si="245"/>
        <v>{TF#221.150}  TIMBER PRODUCTION - TIMBER APPEARS TO BE THINNED BASED ON DOQQ-----03/28/2016 - RETAIN FOR TIMBER MANAGEMENT PROGRAM;  03/14/2012 - MOST RECENT LAND AND TIMBER APPRAISAL-----PER CLAY/SLO 12-19-94 TIMBER DAMAGE - STATE RECEIVED $2,179.13. STATE T RACT BOOK 18, PAGE 63.</v>
      </c>
      <c r="U1135" s="13" t="s">
        <v>1736</v>
      </c>
      <c r="V1135" s="13" t="s">
        <v>1737</v>
      </c>
      <c r="W1135" s="9" t="s">
        <v>3631</v>
      </c>
    </row>
    <row r="1136" spans="1:23" ht="36" customHeight="1" x14ac:dyDescent="0.2">
      <c r="A1136" s="17">
        <v>811031</v>
      </c>
      <c r="B1136" s="5" t="s">
        <v>1809</v>
      </c>
      <c r="C1136" s="6" t="str">
        <f t="shared" si="246"/>
        <v>L</v>
      </c>
      <c r="D1136" s="5" t="s">
        <v>1028</v>
      </c>
      <c r="E1136" s="5" t="s">
        <v>3850</v>
      </c>
      <c r="F1136" s="7" t="str">
        <f t="shared" si="240"/>
        <v xml:space="preserve">  L</v>
      </c>
      <c r="G1136" s="8" t="str">
        <f t="shared" si="241"/>
        <v xml:space="preserve"> </v>
      </c>
      <c r="H1136" s="8" t="str">
        <f t="shared" si="242"/>
        <v xml:space="preserve"> </v>
      </c>
      <c r="I1136" s="8" t="str">
        <f t="shared" si="243"/>
        <v xml:space="preserve"> </v>
      </c>
      <c r="J1136" s="8" t="str">
        <f t="shared" si="244"/>
        <v>L</v>
      </c>
      <c r="K1136" s="9" t="s">
        <v>1808</v>
      </c>
      <c r="L1136" s="11">
        <v>419</v>
      </c>
      <c r="M1136" s="9" t="s">
        <v>1868</v>
      </c>
      <c r="N1136" s="10" t="str">
        <f t="shared" si="247"/>
        <v>08B PUBLIC SAFETY SERVICES / 419 OFFICE OF STATE POLICE</v>
      </c>
      <c r="O1136" s="17">
        <v>811031</v>
      </c>
      <c r="P1136" s="9" t="s">
        <v>97</v>
      </c>
      <c r="Q1136" s="11" t="s">
        <v>906</v>
      </c>
      <c r="R1136" s="12">
        <v>0</v>
      </c>
      <c r="S1136" s="9" t="s">
        <v>3632</v>
      </c>
      <c r="T1136" s="10" t="str">
        <f t="shared" si="245"/>
        <v>----------STATE LEASES LAND &amp; SPACE ON TOWER FROM ENTERGY.</v>
      </c>
      <c r="U1136" s="13" t="s">
        <v>1028</v>
      </c>
      <c r="V1136" s="13" t="s">
        <v>1028</v>
      </c>
      <c r="W1136" s="9" t="s">
        <v>2045</v>
      </c>
    </row>
    <row r="1137" spans="1:23" ht="36" customHeight="1" x14ac:dyDescent="0.2">
      <c r="A1137" s="17">
        <v>811032</v>
      </c>
      <c r="B1137" s="5" t="s">
        <v>1809</v>
      </c>
      <c r="C1137" s="6" t="str">
        <f t="shared" si="246"/>
        <v>L</v>
      </c>
      <c r="D1137" s="5" t="s">
        <v>1028</v>
      </c>
      <c r="E1137" s="5" t="s">
        <v>3850</v>
      </c>
      <c r="F1137" s="7" t="str">
        <f t="shared" si="240"/>
        <v xml:space="preserve">  L</v>
      </c>
      <c r="G1137" s="8" t="str">
        <f t="shared" si="241"/>
        <v xml:space="preserve"> </v>
      </c>
      <c r="H1137" s="8" t="str">
        <f t="shared" si="242"/>
        <v xml:space="preserve"> </v>
      </c>
      <c r="I1137" s="8" t="str">
        <f t="shared" si="243"/>
        <v xml:space="preserve"> </v>
      </c>
      <c r="J1137" s="8" t="str">
        <f t="shared" si="244"/>
        <v>L</v>
      </c>
      <c r="K1137" s="9" t="s">
        <v>1922</v>
      </c>
      <c r="L1137" s="11">
        <v>160</v>
      </c>
      <c r="M1137" s="9" t="s">
        <v>2083</v>
      </c>
      <c r="N1137" s="10" t="str">
        <f t="shared" si="247"/>
        <v>04 ELECTED OFFICIALS / 160 AGRICULTURE AND FORESTRY</v>
      </c>
      <c r="O1137" s="17">
        <v>811032</v>
      </c>
      <c r="P1137" s="9" t="s">
        <v>3923</v>
      </c>
      <c r="Q1137" s="11" t="s">
        <v>906</v>
      </c>
      <c r="R1137" s="12">
        <v>4</v>
      </c>
      <c r="S1137" s="9" t="s">
        <v>3633</v>
      </c>
      <c r="T1137" s="10" t="str">
        <f t="shared" si="245"/>
        <v>----------LEASED LAND - SOME LEASED BLDGS &amp; SOME STATE-OWNED BLDGS.</v>
      </c>
      <c r="U1137" s="13" t="s">
        <v>1028</v>
      </c>
      <c r="V1137" s="13" t="s">
        <v>1028</v>
      </c>
      <c r="W1137" s="9" t="s">
        <v>3634</v>
      </c>
    </row>
    <row r="1138" spans="1:23" ht="36" customHeight="1" x14ac:dyDescent="0.2">
      <c r="A1138" s="24">
        <v>811033</v>
      </c>
      <c r="B1138" s="5" t="s">
        <v>1809</v>
      </c>
      <c r="C1138" s="6" t="str">
        <f t="shared" si="246"/>
        <v>L</v>
      </c>
      <c r="D1138" s="5" t="s">
        <v>1028</v>
      </c>
      <c r="E1138" s="5" t="s">
        <v>3850</v>
      </c>
      <c r="F1138" s="7" t="str">
        <f t="shared" si="240"/>
        <v xml:space="preserve">   </v>
      </c>
      <c r="G1138" s="8" t="str">
        <f t="shared" si="241"/>
        <v xml:space="preserve"> </v>
      </c>
      <c r="H1138" s="8" t="str">
        <f t="shared" si="242"/>
        <v xml:space="preserve"> </v>
      </c>
      <c r="I1138" s="8" t="str">
        <f t="shared" si="243"/>
        <v xml:space="preserve"> </v>
      </c>
      <c r="J1138" s="8" t="str">
        <f t="shared" si="244"/>
        <v xml:space="preserve"> </v>
      </c>
      <c r="K1138" s="9" t="s">
        <v>1831</v>
      </c>
      <c r="L1138" s="11">
        <v>513</v>
      </c>
      <c r="M1138" s="9" t="s">
        <v>1895</v>
      </c>
      <c r="N1138" s="10" t="str">
        <f t="shared" si="247"/>
        <v>16 DEPT OF WILDLIFE &amp; FISHERIES / 513 OFFICE OF WILDLIFE</v>
      </c>
      <c r="O1138" s="17">
        <v>837012</v>
      </c>
      <c r="P1138" s="9" t="s">
        <v>965</v>
      </c>
      <c r="Q1138" s="11" t="s">
        <v>906</v>
      </c>
      <c r="R1138" s="12">
        <v>25001.94</v>
      </c>
      <c r="S1138" s="9" t="s">
        <v>3730</v>
      </c>
      <c r="T1138" s="10" t="str">
        <f t="shared" si="245"/>
        <v>WMA----------OUACHITA PARISH PORTION - ALSO SEE S.C. 8-34-014 MOREHOUSE PH AND S.C. 8 -42-007 RICHLAND PH.</v>
      </c>
      <c r="U1138" s="13" t="s">
        <v>1141</v>
      </c>
      <c r="V1138" s="13" t="s">
        <v>1028</v>
      </c>
      <c r="W1138" s="9" t="s">
        <v>3731</v>
      </c>
    </row>
    <row r="1139" spans="1:23" ht="36" customHeight="1" x14ac:dyDescent="0.2">
      <c r="A1139" s="17">
        <v>818001</v>
      </c>
      <c r="B1139" s="5" t="s">
        <v>1809</v>
      </c>
      <c r="C1139" s="6" t="str">
        <f t="shared" si="246"/>
        <v>L</v>
      </c>
      <c r="D1139" s="5" t="s">
        <v>1028</v>
      </c>
      <c r="E1139" s="5" t="s">
        <v>3850</v>
      </c>
      <c r="F1139" s="7" t="str">
        <f t="shared" si="240"/>
        <v xml:space="preserve">   </v>
      </c>
      <c r="G1139" s="8" t="str">
        <f t="shared" si="241"/>
        <v xml:space="preserve"> </v>
      </c>
      <c r="H1139" s="8" t="str">
        <f t="shared" si="242"/>
        <v xml:space="preserve"> </v>
      </c>
      <c r="I1139" s="8" t="str">
        <f t="shared" si="243"/>
        <v xml:space="preserve"> </v>
      </c>
      <c r="J1139" s="8" t="str">
        <f t="shared" si="244"/>
        <v xml:space="preserve"> </v>
      </c>
      <c r="K1139" s="9" t="s">
        <v>1810</v>
      </c>
      <c r="L1139" s="11">
        <v>649</v>
      </c>
      <c r="M1139" s="9" t="s">
        <v>1812</v>
      </c>
      <c r="N1139" s="10" t="str">
        <f t="shared" si="247"/>
        <v>19A HIGHER EDUCATION / 649 BD OF SUPRS-COMM &amp; TECH COLL</v>
      </c>
      <c r="O1139" s="17">
        <v>818001</v>
      </c>
      <c r="P1139" s="9" t="s">
        <v>912</v>
      </c>
      <c r="Q1139" s="11" t="s">
        <v>913</v>
      </c>
      <c r="R1139" s="12">
        <v>10</v>
      </c>
      <c r="S1139" s="9" t="s">
        <v>3635</v>
      </c>
      <c r="T1139" s="10" t="str">
        <f t="shared" si="245"/>
        <v>----------FORMERLY LAKE PROVIDENCE VO-TECH AT TALLULAH EXTENSION. *** JULY 2010: CONSOLIDATED UNDER LA DELTA COMMUNITY COLLEGE ***</v>
      </c>
      <c r="U1139" s="13" t="s">
        <v>1028</v>
      </c>
      <c r="V1139" s="13" t="s">
        <v>1028</v>
      </c>
      <c r="W1139" s="9" t="s">
        <v>3636</v>
      </c>
    </row>
    <row r="1140" spans="1:23" ht="36" customHeight="1" x14ac:dyDescent="0.2">
      <c r="A1140" s="17">
        <v>818002</v>
      </c>
      <c r="B1140" s="5" t="s">
        <v>1809</v>
      </c>
      <c r="C1140" s="6" t="str">
        <f t="shared" si="246"/>
        <v>S</v>
      </c>
      <c r="D1140" s="5" t="s">
        <v>3852</v>
      </c>
      <c r="E1140" s="5" t="s">
        <v>1028</v>
      </c>
      <c r="F1140" s="7" t="str">
        <f t="shared" si="240"/>
        <v xml:space="preserve">   </v>
      </c>
      <c r="G1140" s="8" t="str">
        <f t="shared" si="241"/>
        <v xml:space="preserve"> </v>
      </c>
      <c r="H1140" s="8" t="str">
        <f t="shared" si="242"/>
        <v xml:space="preserve"> </v>
      </c>
      <c r="I1140" s="8" t="str">
        <f t="shared" si="243"/>
        <v xml:space="preserve"> </v>
      </c>
      <c r="J1140" s="8" t="str">
        <f t="shared" si="244"/>
        <v xml:space="preserve"> </v>
      </c>
      <c r="K1140" s="9" t="s">
        <v>1825</v>
      </c>
      <c r="L1140" s="11" t="s">
        <v>1826</v>
      </c>
      <c r="M1140" s="9" t="s">
        <v>1827</v>
      </c>
      <c r="N1140" s="10" t="str">
        <f t="shared" si="247"/>
        <v>07 DEPT OF TRANSPORTATION &amp; DEVELOPMENT / 276 ENGINEERING AND OPERATIONS</v>
      </c>
      <c r="O1140" s="17">
        <v>818002</v>
      </c>
      <c r="P1140" s="9" t="s">
        <v>914</v>
      </c>
      <c r="Q1140" s="11" t="s">
        <v>913</v>
      </c>
      <c r="R1140" s="12">
        <v>0</v>
      </c>
      <c r="S1140" s="9" t="s">
        <v>3637</v>
      </c>
      <c r="T1140" s="10" t="str">
        <f t="shared" si="245"/>
        <v>maintenance unit-----maintenance unit-----THIS SITE IS LOCATED ON DOTD RIGHT-OF-WAY AND THEREFORE LAND DOCUMENTS A RE NOT AVAILABLE.</v>
      </c>
      <c r="U1140" s="13" t="s">
        <v>1738</v>
      </c>
      <c r="V1140" s="13" t="s">
        <v>1738</v>
      </c>
      <c r="W1140" s="9" t="s">
        <v>3638</v>
      </c>
    </row>
    <row r="1141" spans="1:23" ht="36" customHeight="1" x14ac:dyDescent="0.2">
      <c r="A1141" s="17">
        <v>818003</v>
      </c>
      <c r="B1141" s="5" t="s">
        <v>1809</v>
      </c>
      <c r="C1141" s="6" t="str">
        <f t="shared" si="246"/>
        <v>S</v>
      </c>
      <c r="D1141" s="5" t="s">
        <v>3852</v>
      </c>
      <c r="E1141" s="5" t="s">
        <v>1028</v>
      </c>
      <c r="F1141" s="7" t="str">
        <f t="shared" si="240"/>
        <v xml:space="preserve">   </v>
      </c>
      <c r="G1141" s="8" t="str">
        <f t="shared" si="241"/>
        <v xml:space="preserve"> </v>
      </c>
      <c r="H1141" s="8" t="str">
        <f t="shared" si="242"/>
        <v xml:space="preserve"> </v>
      </c>
      <c r="I1141" s="8" t="str">
        <f t="shared" si="243"/>
        <v xml:space="preserve"> </v>
      </c>
      <c r="J1141" s="8" t="str">
        <f t="shared" si="244"/>
        <v xml:space="preserve"> </v>
      </c>
      <c r="K1141" s="9" t="s">
        <v>1968</v>
      </c>
      <c r="L1141" s="11" t="s">
        <v>1969</v>
      </c>
      <c r="M1141" s="9" t="s">
        <v>1970</v>
      </c>
      <c r="N1141" s="10" t="str">
        <f t="shared" si="247"/>
        <v>10 DEPT OF CHILDREN &amp; FAMILY SERVICES / 360 DCFS-OFF FOR CHILD/FAMILY SRV</v>
      </c>
      <c r="O1141" s="17">
        <v>818003</v>
      </c>
      <c r="P1141" s="9" t="s">
        <v>915</v>
      </c>
      <c r="Q1141" s="11" t="s">
        <v>913</v>
      </c>
      <c r="R1141" s="12">
        <v>1.32</v>
      </c>
      <c r="S1141" s="9" t="s">
        <v>3639</v>
      </c>
      <c r="T1141" s="10" t="str">
        <f t="shared" si="245"/>
        <v>OFFICE BUILDING AND PARKING LOT-----OFFICE BUILDING AND PARKING LOT - CO-OP AGREEMENT WITH EAST CARROLL SHERIFF OFFICE-----LAND DOCUMENTS INDICATE THAT LAND PARCELS FRONT ON SCARBOROUGH STREET AN D HOOD STREET IN LAKE PROVIDENCE. *** OCT 2009 - PER DS</v>
      </c>
      <c r="U1141" s="13" t="s">
        <v>1739</v>
      </c>
      <c r="V1141" s="13" t="s">
        <v>1740</v>
      </c>
      <c r="W1141" s="9" t="s">
        <v>3640</v>
      </c>
    </row>
    <row r="1142" spans="1:23" ht="36" customHeight="1" x14ac:dyDescent="0.2">
      <c r="A1142" s="17">
        <v>818010</v>
      </c>
      <c r="B1142" s="5" t="s">
        <v>1809</v>
      </c>
      <c r="C1142" s="6" t="str">
        <f t="shared" si="246"/>
        <v>S</v>
      </c>
      <c r="D1142" s="5" t="s">
        <v>3852</v>
      </c>
      <c r="E1142" s="5" t="s">
        <v>1028</v>
      </c>
      <c r="F1142" s="7" t="str">
        <f t="shared" si="240"/>
        <v xml:space="preserve">  L</v>
      </c>
      <c r="G1142" s="8" t="str">
        <f t="shared" si="241"/>
        <v xml:space="preserve"> </v>
      </c>
      <c r="H1142" s="8" t="str">
        <f t="shared" si="242"/>
        <v xml:space="preserve"> </v>
      </c>
      <c r="I1142" s="8" t="str">
        <f t="shared" si="243"/>
        <v xml:space="preserve"> </v>
      </c>
      <c r="J1142" s="8" t="str">
        <f t="shared" si="244"/>
        <v>L</v>
      </c>
      <c r="K1142" s="9" t="s">
        <v>1856</v>
      </c>
      <c r="L1142" s="11" t="s">
        <v>1857</v>
      </c>
      <c r="M1142" s="9" t="s">
        <v>1858</v>
      </c>
      <c r="N1142" s="10" t="str">
        <f t="shared" si="247"/>
        <v>01 EXECUTIVE DEPARTMENT / 107 DIVISION OF ADMINISTRATION</v>
      </c>
      <c r="O1142" s="17">
        <v>818010</v>
      </c>
      <c r="P1142" s="9" t="s">
        <v>149</v>
      </c>
      <c r="Q1142" s="11" t="s">
        <v>913</v>
      </c>
      <c r="R1142" s="12">
        <v>245.51</v>
      </c>
      <c r="S1142" s="9" t="s">
        <v>3641</v>
      </c>
      <c r="T1142" s="10" t="str">
        <f t="shared" si="245"/>
        <v>{TF#466.700}  LEASED BY SCHOOL BOARD FOR AG. LEASE-----MAINTAIN LEASE-----STATE TRACT BOOK 17A, PAGE 269.</v>
      </c>
      <c r="U1142" s="13" t="s">
        <v>1741</v>
      </c>
      <c r="V1142" s="13" t="s">
        <v>1742</v>
      </c>
      <c r="W1142" s="9" t="s">
        <v>3642</v>
      </c>
    </row>
    <row r="1143" spans="1:23" ht="36" customHeight="1" x14ac:dyDescent="0.2">
      <c r="A1143" s="17">
        <v>818014</v>
      </c>
      <c r="B1143" s="5" t="s">
        <v>1809</v>
      </c>
      <c r="C1143" s="6" t="str">
        <f t="shared" si="246"/>
        <v>S</v>
      </c>
      <c r="D1143" s="5" t="s">
        <v>3852</v>
      </c>
      <c r="E1143" s="5" t="s">
        <v>1028</v>
      </c>
      <c r="F1143" s="7" t="str">
        <f t="shared" si="240"/>
        <v xml:space="preserve">R  </v>
      </c>
      <c r="G1143" s="8" t="str">
        <f t="shared" si="241"/>
        <v>S</v>
      </c>
      <c r="H1143" s="8" t="str">
        <f t="shared" si="242"/>
        <v>R</v>
      </c>
      <c r="I1143" s="8" t="str">
        <f t="shared" si="243"/>
        <v xml:space="preserve"> </v>
      </c>
      <c r="J1143" s="8" t="str">
        <f t="shared" si="244"/>
        <v xml:space="preserve"> </v>
      </c>
      <c r="K1143" s="9" t="s">
        <v>1856</v>
      </c>
      <c r="L1143" s="11" t="s">
        <v>1857</v>
      </c>
      <c r="M1143" s="9" t="s">
        <v>1858</v>
      </c>
      <c r="N1143" s="10" t="str">
        <f t="shared" si="247"/>
        <v>01 EXECUTIVE DEPARTMENT / 107 DIVISION OF ADMINISTRATION</v>
      </c>
      <c r="O1143" s="17">
        <v>818014</v>
      </c>
      <c r="P1143" s="9" t="s">
        <v>17</v>
      </c>
      <c r="Q1143" s="11" t="s">
        <v>913</v>
      </c>
      <c r="R1143" s="12">
        <v>1.77</v>
      </c>
      <c r="S1143" s="9" t="s">
        <v>3643</v>
      </c>
      <c r="T1143" s="10" t="str">
        <f t="shared" si="245"/>
        <v>{TF#460.500}  RECREATION-----TOO SMALL   -  SELL TO ADJOINING LANDOWNER-----STATE TRACT BOOK 17A, PAGE 213.</v>
      </c>
      <c r="U1143" s="13" t="s">
        <v>1743</v>
      </c>
      <c r="V1143" s="13" t="s">
        <v>1744</v>
      </c>
      <c r="W1143" s="9" t="s">
        <v>3644</v>
      </c>
    </row>
    <row r="1144" spans="1:23" ht="36" customHeight="1" x14ac:dyDescent="0.2">
      <c r="A1144" s="17">
        <v>818015</v>
      </c>
      <c r="B1144" s="5" t="s">
        <v>1809</v>
      </c>
      <c r="C1144" s="6" t="str">
        <f t="shared" si="246"/>
        <v>S</v>
      </c>
      <c r="D1144" s="5" t="s">
        <v>3852</v>
      </c>
      <c r="E1144" s="5" t="s">
        <v>1028</v>
      </c>
      <c r="F1144" s="7" t="str">
        <f t="shared" si="240"/>
        <v xml:space="preserve">   </v>
      </c>
      <c r="G1144" s="8" t="str">
        <f t="shared" si="241"/>
        <v xml:space="preserve"> </v>
      </c>
      <c r="H1144" s="8" t="str">
        <f t="shared" si="242"/>
        <v xml:space="preserve"> </v>
      </c>
      <c r="I1144" s="8" t="str">
        <f t="shared" si="243"/>
        <v xml:space="preserve"> </v>
      </c>
      <c r="J1144" s="8" t="str">
        <f t="shared" si="244"/>
        <v xml:space="preserve"> </v>
      </c>
      <c r="K1144" s="9" t="s">
        <v>2151</v>
      </c>
      <c r="L1144" s="11" t="s">
        <v>2152</v>
      </c>
      <c r="M1144" s="9" t="s">
        <v>2153</v>
      </c>
      <c r="N1144" s="10" t="str">
        <f t="shared" si="247"/>
        <v>04A DEPT OF STATE / 139 SECRETARY OF STATE</v>
      </c>
      <c r="O1144" s="17">
        <v>818015</v>
      </c>
      <c r="P1144" s="9" t="s">
        <v>916</v>
      </c>
      <c r="Q1144" s="11" t="s">
        <v>913</v>
      </c>
      <c r="R1144" s="12">
        <v>34.159999999999997</v>
      </c>
      <c r="S1144" s="9" t="s">
        <v>3645</v>
      </c>
      <c r="T1144" s="10" t="str">
        <f t="shared" si="245"/>
        <v>Public museum; exhibitions; educational facility; public and private events; facility rentals-----Continued use in its current capacity; Updated master plans for the grounds will improve visitor flow and exhibits and provide a-----</v>
      </c>
      <c r="U1144" s="13" t="s">
        <v>1176</v>
      </c>
      <c r="V1144" s="13" t="s">
        <v>1745</v>
      </c>
    </row>
    <row r="1145" spans="1:23" ht="36" customHeight="1" x14ac:dyDescent="0.2">
      <c r="A1145" s="17">
        <v>818016</v>
      </c>
      <c r="B1145" s="5" t="s">
        <v>1809</v>
      </c>
      <c r="C1145" s="6" t="str">
        <f t="shared" si="246"/>
        <v>S</v>
      </c>
      <c r="D1145" s="5" t="s">
        <v>3852</v>
      </c>
      <c r="E1145" s="5" t="s">
        <v>1028</v>
      </c>
      <c r="F1145" s="7" t="str">
        <f t="shared" si="240"/>
        <v xml:space="preserve">   </v>
      </c>
      <c r="G1145" s="8" t="str">
        <f t="shared" si="241"/>
        <v xml:space="preserve"> </v>
      </c>
      <c r="H1145" s="8" t="str">
        <f t="shared" si="242"/>
        <v xml:space="preserve"> </v>
      </c>
      <c r="I1145" s="8" t="str">
        <f t="shared" si="243"/>
        <v xml:space="preserve"> </v>
      </c>
      <c r="J1145" s="8" t="str">
        <f t="shared" si="244"/>
        <v xml:space="preserve"> </v>
      </c>
      <c r="K1145" s="9" t="s">
        <v>1831</v>
      </c>
      <c r="L1145" s="11" t="s">
        <v>1894</v>
      </c>
      <c r="M1145" s="9" t="s">
        <v>1895</v>
      </c>
      <c r="N1145" s="10" t="str">
        <f t="shared" si="247"/>
        <v>16 DEPT OF WILDLIFE &amp; FISHERIES / 513 OFFICE OF WILDLIFE</v>
      </c>
      <c r="O1145" s="17">
        <v>818016</v>
      </c>
      <c r="P1145" s="9" t="s">
        <v>917</v>
      </c>
      <c r="Q1145" s="11" t="s">
        <v>913</v>
      </c>
      <c r="R1145" s="12">
        <v>6939.68</v>
      </c>
      <c r="S1145" s="9" t="s">
        <v>3646</v>
      </c>
      <c r="T1145" s="10" t="str">
        <f t="shared" si="245"/>
        <v>WMA----------SEE DOCS 3 &amp; 4 FOR EASEMENT &amp; RESTRICTIONS IN PERPETUITY.</v>
      </c>
      <c r="U1145" s="13" t="s">
        <v>1141</v>
      </c>
      <c r="V1145" s="13" t="s">
        <v>1028</v>
      </c>
      <c r="W1145" s="9" t="s">
        <v>3647</v>
      </c>
    </row>
    <row r="1146" spans="1:23" ht="36" customHeight="1" x14ac:dyDescent="0.2">
      <c r="A1146" s="17">
        <v>821001</v>
      </c>
      <c r="B1146" s="5" t="s">
        <v>1809</v>
      </c>
      <c r="C1146" s="6" t="str">
        <f t="shared" si="246"/>
        <v>S</v>
      </c>
      <c r="D1146" s="5" t="s">
        <v>3852</v>
      </c>
      <c r="E1146" s="5" t="s">
        <v>1028</v>
      </c>
      <c r="F1146" s="7" t="str">
        <f t="shared" si="240"/>
        <v xml:space="preserve">   </v>
      </c>
      <c r="G1146" s="8" t="str">
        <f t="shared" si="241"/>
        <v xml:space="preserve"> </v>
      </c>
      <c r="H1146" s="8" t="str">
        <f t="shared" si="242"/>
        <v xml:space="preserve"> </v>
      </c>
      <c r="I1146" s="8" t="str">
        <f t="shared" si="243"/>
        <v xml:space="preserve"> </v>
      </c>
      <c r="J1146" s="8" t="str">
        <f t="shared" si="244"/>
        <v xml:space="preserve"> </v>
      </c>
      <c r="K1146" s="9" t="s">
        <v>1856</v>
      </c>
      <c r="L1146" s="11" t="s">
        <v>1892</v>
      </c>
      <c r="M1146" s="9" t="s">
        <v>1893</v>
      </c>
      <c r="N1146" s="10" t="str">
        <f t="shared" si="247"/>
        <v>01 EXECUTIVE DEPARTMENT / 112 DEPT OF MILITARY AFFAIRS</v>
      </c>
      <c r="O1146" s="17">
        <v>821001</v>
      </c>
      <c r="P1146" s="9" t="s">
        <v>918</v>
      </c>
      <c r="Q1146" s="11" t="s">
        <v>540</v>
      </c>
      <c r="R1146" s="12">
        <v>11.2</v>
      </c>
      <c r="S1146" s="9" t="s">
        <v>3648</v>
      </c>
      <c r="T1146" s="10" t="str">
        <f t="shared" si="245"/>
        <v>Houses 921(-) Hor Company, 528 BN-----Houses 921(-) Hor Company, 528 BN-----</v>
      </c>
      <c r="U1146" s="13" t="s">
        <v>1746</v>
      </c>
      <c r="V1146" s="13" t="s">
        <v>1746</v>
      </c>
    </row>
    <row r="1147" spans="1:23" ht="36" customHeight="1" x14ac:dyDescent="0.2">
      <c r="A1147" s="17">
        <v>821002</v>
      </c>
      <c r="B1147" s="5" t="s">
        <v>1809</v>
      </c>
      <c r="C1147" s="6" t="str">
        <f t="shared" si="246"/>
        <v>S</v>
      </c>
      <c r="D1147" s="5" t="s">
        <v>3852</v>
      </c>
      <c r="E1147" s="5" t="s">
        <v>1028</v>
      </c>
      <c r="F1147" s="7" t="str">
        <f t="shared" si="240"/>
        <v xml:space="preserve">   </v>
      </c>
      <c r="G1147" s="8" t="str">
        <f t="shared" si="241"/>
        <v xml:space="preserve"> </v>
      </c>
      <c r="H1147" s="8" t="str">
        <f t="shared" si="242"/>
        <v xml:space="preserve"> </v>
      </c>
      <c r="I1147" s="8" t="str">
        <f t="shared" si="243"/>
        <v xml:space="preserve"> </v>
      </c>
      <c r="J1147" s="8" t="str">
        <f t="shared" si="244"/>
        <v xml:space="preserve"> </v>
      </c>
      <c r="K1147" s="9" t="s">
        <v>1810</v>
      </c>
      <c r="L1147" s="11" t="s">
        <v>1811</v>
      </c>
      <c r="M1147" s="9" t="s">
        <v>1812</v>
      </c>
      <c r="N1147" s="10" t="str">
        <f t="shared" si="247"/>
        <v>19A HIGHER EDUCATION / 649 BD OF SUPRS-COMM &amp; TECH COLL</v>
      </c>
      <c r="O1147" s="17">
        <v>821002</v>
      </c>
      <c r="P1147" s="9" t="s">
        <v>919</v>
      </c>
      <c r="Q1147" s="11" t="s">
        <v>540</v>
      </c>
      <c r="R1147" s="12">
        <v>5.03</v>
      </c>
      <c r="S1147" s="9" t="s">
        <v>3649</v>
      </c>
      <c r="T1147" s="10" t="str">
        <f t="shared" si="245"/>
        <v>----------</v>
      </c>
      <c r="U1147" s="13" t="s">
        <v>1028</v>
      </c>
      <c r="V1147" s="13" t="s">
        <v>1028</v>
      </c>
    </row>
    <row r="1148" spans="1:23" ht="36" customHeight="1" x14ac:dyDescent="0.2">
      <c r="A1148" s="17">
        <v>821003</v>
      </c>
      <c r="B1148" s="5" t="s">
        <v>1809</v>
      </c>
      <c r="C1148" s="6" t="str">
        <f t="shared" si="246"/>
        <v>S</v>
      </c>
      <c r="D1148" s="5" t="s">
        <v>3852</v>
      </c>
      <c r="E1148" s="5" t="s">
        <v>1028</v>
      </c>
      <c r="F1148" s="7" t="str">
        <f t="shared" si="240"/>
        <v xml:space="preserve">   </v>
      </c>
      <c r="G1148" s="8" t="str">
        <f t="shared" si="241"/>
        <v xml:space="preserve"> </v>
      </c>
      <c r="H1148" s="8" t="str">
        <f t="shared" si="242"/>
        <v xml:space="preserve"> </v>
      </c>
      <c r="I1148" s="8" t="str">
        <f t="shared" si="243"/>
        <v xml:space="preserve"> </v>
      </c>
      <c r="J1148" s="8" t="str">
        <f t="shared" si="244"/>
        <v xml:space="preserve"> </v>
      </c>
      <c r="K1148" s="9" t="s">
        <v>1825</v>
      </c>
      <c r="L1148" s="11" t="s">
        <v>1826</v>
      </c>
      <c r="M1148" s="9" t="s">
        <v>1827</v>
      </c>
      <c r="N1148" s="10" t="str">
        <f t="shared" si="247"/>
        <v>07 DEPT OF TRANSPORTATION &amp; DEVELOPMENT / 276 ENGINEERING AND OPERATIONS</v>
      </c>
      <c r="O1148" s="17">
        <v>821003</v>
      </c>
      <c r="P1148" s="9" t="s">
        <v>920</v>
      </c>
      <c r="Q1148" s="11" t="s">
        <v>540</v>
      </c>
      <c r="R1148" s="12">
        <v>20.05</v>
      </c>
      <c r="S1148" s="9" t="s">
        <v>3650</v>
      </c>
      <c r="T1148" s="10" t="str">
        <f t="shared" si="245"/>
        <v>This unit houses Administrative personnel for all DOTD activities in District 58. This unit also houses Maintenance personnel, e-----Maintain existing utilization-----</v>
      </c>
      <c r="U1148" s="13" t="s">
        <v>1747</v>
      </c>
      <c r="V1148" s="13" t="s">
        <v>1543</v>
      </c>
    </row>
    <row r="1149" spans="1:23" ht="36" customHeight="1" x14ac:dyDescent="0.2">
      <c r="A1149" s="17">
        <v>821004</v>
      </c>
      <c r="B1149" s="5" t="s">
        <v>1809</v>
      </c>
      <c r="C1149" s="6" t="str">
        <f t="shared" si="246"/>
        <v>S</v>
      </c>
      <c r="D1149" s="5" t="s">
        <v>3852</v>
      </c>
      <c r="E1149" s="5" t="s">
        <v>1028</v>
      </c>
      <c r="F1149" s="7" t="str">
        <f t="shared" si="240"/>
        <v xml:space="preserve">   </v>
      </c>
      <c r="G1149" s="8" t="str">
        <f t="shared" si="241"/>
        <v xml:space="preserve"> </v>
      </c>
      <c r="H1149" s="8" t="str">
        <f t="shared" si="242"/>
        <v xml:space="preserve"> </v>
      </c>
      <c r="I1149" s="8" t="str">
        <f t="shared" si="243"/>
        <v xml:space="preserve"> </v>
      </c>
      <c r="J1149" s="8" t="str">
        <f t="shared" si="244"/>
        <v xml:space="preserve"> </v>
      </c>
      <c r="K1149" s="9" t="s">
        <v>1810</v>
      </c>
      <c r="L1149" s="11" t="s">
        <v>1850</v>
      </c>
      <c r="M1149" s="9" t="s">
        <v>1851</v>
      </c>
      <c r="N1149" s="10" t="str">
        <f t="shared" si="247"/>
        <v>19A HIGHER EDUCATION / 600 LSU BOARD OF SUPERVISORS</v>
      </c>
      <c r="O1149" s="17">
        <v>821004</v>
      </c>
      <c r="P1149" s="9" t="s">
        <v>921</v>
      </c>
      <c r="Q1149" s="11" t="s">
        <v>540</v>
      </c>
      <c r="R1149" s="12">
        <v>523.1</v>
      </c>
      <c r="S1149" s="9" t="s">
        <v>3651</v>
      </c>
      <c r="T1149" s="10" t="str">
        <f t="shared" si="245"/>
        <v>Research-----Research-----STATE HAS 50% MINERALS.</v>
      </c>
      <c r="U1149" s="13" t="s">
        <v>1184</v>
      </c>
      <c r="V1149" s="13" t="s">
        <v>1184</v>
      </c>
      <c r="W1149" s="9" t="s">
        <v>3652</v>
      </c>
    </row>
    <row r="1150" spans="1:23" ht="36" customHeight="1" x14ac:dyDescent="0.2">
      <c r="A1150" s="17">
        <v>821005</v>
      </c>
      <c r="B1150" s="5" t="s">
        <v>1809</v>
      </c>
      <c r="C1150" s="6" t="str">
        <f t="shared" si="246"/>
        <v>S</v>
      </c>
      <c r="D1150" s="5" t="s">
        <v>3852</v>
      </c>
      <c r="E1150" s="5" t="s">
        <v>1028</v>
      </c>
      <c r="F1150" s="7" t="str">
        <f t="shared" si="240"/>
        <v xml:space="preserve">   </v>
      </c>
      <c r="G1150" s="8" t="str">
        <f t="shared" si="241"/>
        <v xml:space="preserve"> </v>
      </c>
      <c r="H1150" s="8" t="str">
        <f t="shared" si="242"/>
        <v xml:space="preserve"> </v>
      </c>
      <c r="I1150" s="8" t="str">
        <f t="shared" si="243"/>
        <v xml:space="preserve"> </v>
      </c>
      <c r="J1150" s="8" t="str">
        <f t="shared" si="244"/>
        <v xml:space="preserve"> </v>
      </c>
      <c r="K1150" s="9" t="s">
        <v>1810</v>
      </c>
      <c r="L1150" s="11" t="s">
        <v>1850</v>
      </c>
      <c r="M1150" s="9" t="s">
        <v>1851</v>
      </c>
      <c r="N1150" s="10" t="str">
        <f t="shared" si="247"/>
        <v>19A HIGHER EDUCATION / 600 LSU BOARD OF SUPERVISORS</v>
      </c>
      <c r="O1150" s="17">
        <v>821005</v>
      </c>
      <c r="P1150" s="9" t="s">
        <v>922</v>
      </c>
      <c r="Q1150" s="11" t="s">
        <v>540</v>
      </c>
      <c r="R1150" s="12">
        <v>308</v>
      </c>
      <c r="S1150" s="9" t="s">
        <v>3653</v>
      </c>
      <c r="T1150" s="10" t="str">
        <f t="shared" si="245"/>
        <v>Research-----Research-----</v>
      </c>
      <c r="U1150" s="13" t="s">
        <v>1184</v>
      </c>
      <c r="V1150" s="13" t="s">
        <v>1184</v>
      </c>
    </row>
    <row r="1151" spans="1:23" ht="36" customHeight="1" x14ac:dyDescent="0.2">
      <c r="A1151" s="17">
        <v>821006</v>
      </c>
      <c r="B1151" s="5" t="s">
        <v>1809</v>
      </c>
      <c r="C1151" s="6" t="str">
        <f t="shared" si="246"/>
        <v>S</v>
      </c>
      <c r="D1151" s="5" t="s">
        <v>3852</v>
      </c>
      <c r="E1151" s="5" t="s">
        <v>1028</v>
      </c>
      <c r="F1151" s="7" t="str">
        <f t="shared" ref="F1151:F1209" si="248">CONCATENATE(H1151,I1151,J1151)</f>
        <v xml:space="preserve">   </v>
      </c>
      <c r="G1151" s="8" t="str">
        <f t="shared" ref="G1151:G1209" si="249">IFERROR(IF(SEARCH("*SELL*",V1151,1),"S")," ")</f>
        <v xml:space="preserve"> </v>
      </c>
      <c r="H1151" s="8" t="str">
        <f t="shared" ref="H1151:H1209" si="250">IFERROR(IF(SEARCH("*RECREAT*",T1151,1),"R")," ")</f>
        <v xml:space="preserve"> </v>
      </c>
      <c r="I1151" s="8" t="str">
        <f t="shared" ref="I1151:I1209" si="251">IFERROR(IF(SEARCH("*TIMBER*",T1151,1),"T")," ")</f>
        <v xml:space="preserve"> </v>
      </c>
      <c r="J1151" s="8" t="str">
        <f t="shared" ref="J1151:J1209" si="252">IFERROR(IF(SEARCH("*LEAS*",T1151,1),"L")," ")</f>
        <v xml:space="preserve"> </v>
      </c>
      <c r="K1151" s="9" t="s">
        <v>1831</v>
      </c>
      <c r="L1151" s="11" t="s">
        <v>1894</v>
      </c>
      <c r="M1151" s="9" t="s">
        <v>1895</v>
      </c>
      <c r="N1151" s="10" t="str">
        <f t="shared" si="247"/>
        <v>16 DEPT OF WILDLIFE &amp; FISHERIES / 513 OFFICE OF WILDLIFE</v>
      </c>
      <c r="O1151" s="17">
        <v>821006</v>
      </c>
      <c r="P1151" s="9" t="s">
        <v>923</v>
      </c>
      <c r="Q1151" s="11" t="s">
        <v>540</v>
      </c>
      <c r="R1151" s="12">
        <v>6300.54</v>
      </c>
      <c r="S1151" s="9" t="s">
        <v>3654</v>
      </c>
      <c r="T1151" s="10" t="str">
        <f t="shared" ref="T1151:T1209" si="253">CONCATENATE(U1151,"-----",V1151,"-----",W1151)</f>
        <v>WMA----------</v>
      </c>
      <c r="U1151" s="13" t="s">
        <v>1141</v>
      </c>
      <c r="V1151" s="13" t="s">
        <v>1028</v>
      </c>
    </row>
    <row r="1152" spans="1:23" ht="36" customHeight="1" x14ac:dyDescent="0.2">
      <c r="A1152" s="17">
        <v>821009</v>
      </c>
      <c r="B1152" s="5" t="s">
        <v>1809</v>
      </c>
      <c r="C1152" s="6" t="str">
        <f t="shared" si="246"/>
        <v>S</v>
      </c>
      <c r="D1152" s="5" t="s">
        <v>3852</v>
      </c>
      <c r="E1152" s="5" t="s">
        <v>1028</v>
      </c>
      <c r="F1152" s="7" t="str">
        <f t="shared" si="248"/>
        <v xml:space="preserve">   </v>
      </c>
      <c r="G1152" s="8" t="str">
        <f t="shared" si="249"/>
        <v xml:space="preserve"> </v>
      </c>
      <c r="H1152" s="8" t="str">
        <f t="shared" si="250"/>
        <v xml:space="preserve"> </v>
      </c>
      <c r="I1152" s="8" t="str">
        <f t="shared" si="251"/>
        <v xml:space="preserve"> </v>
      </c>
      <c r="J1152" s="8" t="str">
        <f t="shared" si="252"/>
        <v xml:space="preserve"> </v>
      </c>
      <c r="K1152" s="9" t="s">
        <v>1825</v>
      </c>
      <c r="L1152" s="11" t="s">
        <v>1826</v>
      </c>
      <c r="M1152" s="9" t="s">
        <v>1827</v>
      </c>
      <c r="N1152" s="10" t="str">
        <f t="shared" si="247"/>
        <v>07 DEPT OF TRANSPORTATION &amp; DEVELOPMENT / 276 ENGINEERING AND OPERATIONS</v>
      </c>
      <c r="O1152" s="17">
        <v>821009</v>
      </c>
      <c r="P1152" s="9" t="s">
        <v>924</v>
      </c>
      <c r="Q1152" s="11" t="s">
        <v>540</v>
      </c>
      <c r="R1152" s="12">
        <v>0.77</v>
      </c>
      <c r="S1152" s="9" t="s">
        <v>3655</v>
      </c>
      <c r="T1152" s="10" t="str">
        <f t="shared" si="253"/>
        <v>This facility houses construction personnel for construction activities within Franklin and Tensas Parishes.-----Maintain existing utilization-----DOTD SOLD A 1.45 ACRE PORTION OF THIS SITE TO CITY - SEE DOC 3.</v>
      </c>
      <c r="U1152" s="13" t="s">
        <v>1748</v>
      </c>
      <c r="V1152" s="13" t="s">
        <v>1543</v>
      </c>
      <c r="W1152" s="9" t="s">
        <v>3656</v>
      </c>
    </row>
    <row r="1153" spans="1:23" ht="36" customHeight="1" x14ac:dyDescent="0.2">
      <c r="A1153" s="17">
        <v>821012</v>
      </c>
      <c r="B1153" s="5" t="s">
        <v>1809</v>
      </c>
      <c r="C1153" s="6" t="str">
        <f t="shared" si="246"/>
        <v>S</v>
      </c>
      <c r="D1153" s="5" t="s">
        <v>3852</v>
      </c>
      <c r="E1153" s="5" t="s">
        <v>1028</v>
      </c>
      <c r="F1153" s="7" t="str">
        <f t="shared" si="248"/>
        <v xml:space="preserve">   </v>
      </c>
      <c r="G1153" s="8" t="str">
        <f t="shared" si="249"/>
        <v xml:space="preserve"> </v>
      </c>
      <c r="H1153" s="8" t="str">
        <f t="shared" si="250"/>
        <v xml:space="preserve"> </v>
      </c>
      <c r="I1153" s="8" t="str">
        <f t="shared" si="251"/>
        <v xml:space="preserve"> </v>
      </c>
      <c r="J1153" s="8" t="str">
        <f t="shared" si="252"/>
        <v xml:space="preserve"> </v>
      </c>
      <c r="K1153" s="9" t="s">
        <v>1831</v>
      </c>
      <c r="L1153" s="11" t="s">
        <v>1894</v>
      </c>
      <c r="M1153" s="9" t="s">
        <v>1895</v>
      </c>
      <c r="N1153" s="10" t="str">
        <f t="shared" si="247"/>
        <v>16 DEPT OF WILDLIFE &amp; FISHERIES / 513 OFFICE OF WILDLIFE</v>
      </c>
      <c r="O1153" s="17">
        <v>821012</v>
      </c>
      <c r="P1153" s="9" t="s">
        <v>925</v>
      </c>
      <c r="Q1153" s="11" t="s">
        <v>540</v>
      </c>
      <c r="R1153" s="12">
        <v>2</v>
      </c>
      <c r="S1153" s="9" t="s">
        <v>3657</v>
      </c>
      <c r="T1153" s="10" t="str">
        <f t="shared" si="253"/>
        <v>BOAT LAUNCH AND RAMP----------</v>
      </c>
      <c r="U1153" s="13" t="s">
        <v>1534</v>
      </c>
      <c r="V1153" s="13" t="s">
        <v>1028</v>
      </c>
    </row>
    <row r="1154" spans="1:23" ht="36" customHeight="1" x14ac:dyDescent="0.2">
      <c r="A1154" s="17">
        <v>821014</v>
      </c>
      <c r="B1154" s="5" t="s">
        <v>1809</v>
      </c>
      <c r="C1154" s="6" t="str">
        <f t="shared" ref="C1154:C1210" si="254">IF(CONCATENATE(D1154,E1154)="SL","M",CONCATENATE(D1154,E1154))</f>
        <v>S</v>
      </c>
      <c r="D1154" s="5" t="s">
        <v>3852</v>
      </c>
      <c r="E1154" s="5" t="s">
        <v>1028</v>
      </c>
      <c r="F1154" s="7" t="str">
        <f t="shared" si="248"/>
        <v>R L</v>
      </c>
      <c r="G1154" s="8" t="str">
        <f t="shared" si="249"/>
        <v xml:space="preserve"> </v>
      </c>
      <c r="H1154" s="8" t="str">
        <f t="shared" si="250"/>
        <v>R</v>
      </c>
      <c r="I1154" s="8" t="str">
        <f t="shared" si="251"/>
        <v xml:space="preserve"> </v>
      </c>
      <c r="J1154" s="8" t="str">
        <f t="shared" si="252"/>
        <v>L</v>
      </c>
      <c r="K1154" s="9" t="s">
        <v>1856</v>
      </c>
      <c r="L1154" s="11" t="s">
        <v>1857</v>
      </c>
      <c r="M1154" s="9" t="s">
        <v>1858</v>
      </c>
      <c r="N1154" s="10" t="str">
        <f t="shared" ref="N1154:N1210" si="255">CONCATENATE(K1154," / ",L1154," ",M1154)</f>
        <v>01 EXECUTIVE DEPARTMENT / 107 DIVISION OF ADMINISTRATION</v>
      </c>
      <c r="O1154" s="17">
        <v>821014</v>
      </c>
      <c r="P1154" s="9" t="s">
        <v>149</v>
      </c>
      <c r="Q1154" s="11" t="s">
        <v>540</v>
      </c>
      <c r="R1154" s="12">
        <v>91</v>
      </c>
      <c r="S1154" s="9" t="s">
        <v>3658</v>
      </c>
      <c r="T1154" s="10" t="str">
        <f t="shared" si="253"/>
        <v>{TF#497.500}  LEASED - #967 - TO FRANKLIN PARISH POLICE JURY FOR TURKEY CREEK RECREATION AREA-----CONTINUE LEASE-----STATE TRACT BOOK 18, PAGE 27.</v>
      </c>
      <c r="U1154" s="13" t="s">
        <v>1749</v>
      </c>
      <c r="V1154" s="13" t="s">
        <v>1131</v>
      </c>
      <c r="W1154" s="9" t="s">
        <v>3659</v>
      </c>
    </row>
    <row r="1155" spans="1:23" ht="36" customHeight="1" x14ac:dyDescent="0.2">
      <c r="A1155" s="17">
        <v>821015</v>
      </c>
      <c r="B1155" s="5" t="s">
        <v>1809</v>
      </c>
      <c r="C1155" s="6" t="str">
        <f t="shared" si="254"/>
        <v>S</v>
      </c>
      <c r="D1155" s="5" t="s">
        <v>3852</v>
      </c>
      <c r="E1155" s="5" t="s">
        <v>1028</v>
      </c>
      <c r="F1155" s="7" t="str">
        <f t="shared" si="248"/>
        <v xml:space="preserve">   </v>
      </c>
      <c r="G1155" s="8" t="str">
        <f t="shared" si="249"/>
        <v xml:space="preserve"> </v>
      </c>
      <c r="H1155" s="8" t="str">
        <f t="shared" si="250"/>
        <v xml:space="preserve"> </v>
      </c>
      <c r="I1155" s="8" t="str">
        <f t="shared" si="251"/>
        <v xml:space="preserve"> </v>
      </c>
      <c r="J1155" s="8" t="str">
        <f t="shared" si="252"/>
        <v xml:space="preserve"> </v>
      </c>
      <c r="K1155" s="9" t="s">
        <v>1856</v>
      </c>
      <c r="L1155" s="11" t="s">
        <v>1857</v>
      </c>
      <c r="M1155" s="9" t="s">
        <v>1858</v>
      </c>
      <c r="N1155" s="10" t="str">
        <f t="shared" si="255"/>
        <v>01 EXECUTIVE DEPARTMENT / 107 DIVISION OF ADMINISTRATION</v>
      </c>
      <c r="O1155" s="17">
        <v>821015</v>
      </c>
      <c r="P1155" s="9" t="s">
        <v>17</v>
      </c>
      <c r="Q1155" s="11" t="s">
        <v>540</v>
      </c>
      <c r="R1155" s="12">
        <v>31.65</v>
      </c>
      <c r="S1155" s="9" t="s">
        <v>3660</v>
      </c>
      <c r="T1155" s="10" t="str">
        <f t="shared" si="253"/>
        <v>{TF#497.100,498.000,498.200} FALLS WITHIN TURKEY CREEK GAME &amp; FISH PRESERVE.  JURISDICTION FALLS TO WLF AS PER RS 36:610-----CONTINUE TO USE AS GAME AND FISH PRESERVE-----STATE TRACT BOOK 18, PAGE 27.</v>
      </c>
      <c r="U1155" s="13" t="s">
        <v>1750</v>
      </c>
      <c r="V1155" s="13" t="s">
        <v>1751</v>
      </c>
      <c r="W1155" s="9" t="s">
        <v>3659</v>
      </c>
    </row>
    <row r="1156" spans="1:23" ht="36" customHeight="1" x14ac:dyDescent="0.2">
      <c r="A1156" s="17">
        <v>821016</v>
      </c>
      <c r="B1156" s="5" t="s">
        <v>1809</v>
      </c>
      <c r="C1156" s="6" t="str">
        <f t="shared" si="254"/>
        <v>S</v>
      </c>
      <c r="D1156" s="5" t="s">
        <v>3852</v>
      </c>
      <c r="E1156" s="5" t="s">
        <v>1028</v>
      </c>
      <c r="F1156" s="7" t="str">
        <f t="shared" si="248"/>
        <v xml:space="preserve">   </v>
      </c>
      <c r="G1156" s="8" t="str">
        <f t="shared" si="249"/>
        <v xml:space="preserve"> </v>
      </c>
      <c r="H1156" s="8" t="str">
        <f t="shared" si="250"/>
        <v xml:space="preserve"> </v>
      </c>
      <c r="I1156" s="8" t="str">
        <f t="shared" si="251"/>
        <v xml:space="preserve"> </v>
      </c>
      <c r="J1156" s="8" t="str">
        <f t="shared" si="252"/>
        <v xml:space="preserve"> </v>
      </c>
      <c r="K1156" s="9" t="s">
        <v>1856</v>
      </c>
      <c r="L1156" s="11" t="s">
        <v>1857</v>
      </c>
      <c r="M1156" s="9" t="s">
        <v>1858</v>
      </c>
      <c r="N1156" s="10" t="str">
        <f t="shared" si="255"/>
        <v>01 EXECUTIVE DEPARTMENT / 107 DIVISION OF ADMINISTRATION</v>
      </c>
      <c r="O1156" s="17">
        <v>821016</v>
      </c>
      <c r="P1156" s="9" t="s">
        <v>17</v>
      </c>
      <c r="Q1156" s="11" t="s">
        <v>540</v>
      </c>
      <c r="R1156" s="12">
        <v>447.8</v>
      </c>
      <c r="S1156" s="9" t="s">
        <v>3661</v>
      </c>
      <c r="T1156" s="10" t="str">
        <f t="shared" si="253"/>
        <v>{TF#497.100,498.000,498.200} FALLS WITHIN TURKEY CREEK GAME &amp; FISH PRESERVE.  JURISDICTION FALLS TO WLF AS PER RS 36:610-----CONTINUE TO USE AS GAME AND FISH PRESERVE-----PORTION OF TURKEY CREEK GAME &amp; FISH PRESERVE.</v>
      </c>
      <c r="U1156" s="13" t="s">
        <v>1750</v>
      </c>
      <c r="V1156" s="13" t="s">
        <v>1751</v>
      </c>
      <c r="W1156" s="9" t="s">
        <v>3662</v>
      </c>
    </row>
    <row r="1157" spans="1:23" ht="36" customHeight="1" x14ac:dyDescent="0.2">
      <c r="A1157" s="17">
        <v>821018</v>
      </c>
      <c r="B1157" s="5" t="s">
        <v>1809</v>
      </c>
      <c r="C1157" s="6" t="str">
        <f t="shared" si="254"/>
        <v>S</v>
      </c>
      <c r="D1157" s="5" t="s">
        <v>3852</v>
      </c>
      <c r="E1157" s="5" t="s">
        <v>1028</v>
      </c>
      <c r="F1157" s="7" t="str">
        <f t="shared" si="248"/>
        <v xml:space="preserve">   </v>
      </c>
      <c r="G1157" s="8" t="str">
        <f t="shared" si="249"/>
        <v xml:space="preserve"> </v>
      </c>
      <c r="H1157" s="8" t="str">
        <f t="shared" si="250"/>
        <v xml:space="preserve"> </v>
      </c>
      <c r="I1157" s="8" t="str">
        <f t="shared" si="251"/>
        <v xml:space="preserve"> </v>
      </c>
      <c r="J1157" s="8" t="str">
        <f t="shared" si="252"/>
        <v xml:space="preserve"> </v>
      </c>
      <c r="K1157" s="9" t="s">
        <v>1856</v>
      </c>
      <c r="L1157" s="11" t="s">
        <v>1857</v>
      </c>
      <c r="M1157" s="9" t="s">
        <v>1858</v>
      </c>
      <c r="N1157" s="10" t="str">
        <f t="shared" si="255"/>
        <v>01 EXECUTIVE DEPARTMENT / 107 DIVISION OF ADMINISTRATION</v>
      </c>
      <c r="O1157" s="17">
        <v>821018</v>
      </c>
      <c r="P1157" s="9" t="s">
        <v>17</v>
      </c>
      <c r="Q1157" s="11" t="s">
        <v>540</v>
      </c>
      <c r="R1157" s="12">
        <v>167.89</v>
      </c>
      <c r="S1157" s="9" t="s">
        <v>3663</v>
      </c>
      <c r="T1157" s="10" t="str">
        <f t="shared" si="253"/>
        <v>{TF#497.100,498.000,498.200} FALLS WITHIN TURKEY CREEK GAME &amp; FISH PRESERVE.  JURISDICTION FALLS TO WLF AS PER RS 36:610-----CONTINUE TO USE AS GAME AND FISH PRESERVE-----STATE TRACT BOOK 18, PAGE 27.</v>
      </c>
      <c r="U1157" s="13" t="s">
        <v>1750</v>
      </c>
      <c r="V1157" s="13" t="s">
        <v>1751</v>
      </c>
      <c r="W1157" s="9" t="s">
        <v>3659</v>
      </c>
    </row>
    <row r="1158" spans="1:23" ht="36" customHeight="1" x14ac:dyDescent="0.2">
      <c r="A1158" s="17">
        <v>821019</v>
      </c>
      <c r="B1158" s="5" t="s">
        <v>1809</v>
      </c>
      <c r="C1158" s="6" t="str">
        <f t="shared" si="254"/>
        <v>S</v>
      </c>
      <c r="D1158" s="5" t="s">
        <v>3852</v>
      </c>
      <c r="E1158" s="5" t="s">
        <v>1028</v>
      </c>
      <c r="F1158" s="7" t="str">
        <f t="shared" si="248"/>
        <v xml:space="preserve">   </v>
      </c>
      <c r="G1158" s="8" t="str">
        <f t="shared" si="249"/>
        <v xml:space="preserve"> </v>
      </c>
      <c r="H1158" s="8" t="str">
        <f t="shared" si="250"/>
        <v xml:space="preserve"> </v>
      </c>
      <c r="I1158" s="8" t="str">
        <f t="shared" si="251"/>
        <v xml:space="preserve"> </v>
      </c>
      <c r="J1158" s="8" t="str">
        <f t="shared" si="252"/>
        <v xml:space="preserve"> </v>
      </c>
      <c r="K1158" s="9" t="s">
        <v>1856</v>
      </c>
      <c r="L1158" s="11" t="s">
        <v>1857</v>
      </c>
      <c r="M1158" s="9" t="s">
        <v>1858</v>
      </c>
      <c r="N1158" s="10" t="str">
        <f t="shared" si="255"/>
        <v>01 EXECUTIVE DEPARTMENT / 107 DIVISION OF ADMINISTRATION</v>
      </c>
      <c r="O1158" s="17">
        <v>821019</v>
      </c>
      <c r="P1158" s="9" t="s">
        <v>17</v>
      </c>
      <c r="Q1158" s="11" t="s">
        <v>540</v>
      </c>
      <c r="R1158" s="12">
        <v>258.92</v>
      </c>
      <c r="S1158" s="9" t="s">
        <v>3664</v>
      </c>
      <c r="T1158" s="10" t="str">
        <f t="shared" si="253"/>
        <v>{TF#497.100,498.000,498.200} FALLS WITHIN TURKEY CREEK GAME &amp; FISH PRESERVE.  JURISDICTION FALLS TO WLF AS PER RS 36:610-----CONTINUE TO USE AS GAME AND FISH PRESERVE-----STATE TRACT BOOK 18, PAGE 27.</v>
      </c>
      <c r="U1158" s="13" t="s">
        <v>1750</v>
      </c>
      <c r="V1158" s="13" t="s">
        <v>1751</v>
      </c>
      <c r="W1158" s="9" t="s">
        <v>3659</v>
      </c>
    </row>
    <row r="1159" spans="1:23" ht="36" customHeight="1" x14ac:dyDescent="0.2">
      <c r="A1159" s="17">
        <v>821020</v>
      </c>
      <c r="B1159" s="5" t="s">
        <v>1809</v>
      </c>
      <c r="C1159" s="6" t="str">
        <f t="shared" si="254"/>
        <v>S</v>
      </c>
      <c r="D1159" s="5" t="s">
        <v>3852</v>
      </c>
      <c r="E1159" s="5" t="s">
        <v>1028</v>
      </c>
      <c r="F1159" s="7" t="str">
        <f t="shared" si="248"/>
        <v xml:space="preserve">   </v>
      </c>
      <c r="G1159" s="8" t="str">
        <f t="shared" si="249"/>
        <v xml:space="preserve"> </v>
      </c>
      <c r="H1159" s="8" t="str">
        <f t="shared" si="250"/>
        <v xml:space="preserve"> </v>
      </c>
      <c r="I1159" s="8" t="str">
        <f t="shared" si="251"/>
        <v xml:space="preserve"> </v>
      </c>
      <c r="J1159" s="8" t="str">
        <f t="shared" si="252"/>
        <v xml:space="preserve"> </v>
      </c>
      <c r="K1159" s="9" t="s">
        <v>1856</v>
      </c>
      <c r="L1159" s="11" t="s">
        <v>1857</v>
      </c>
      <c r="M1159" s="9" t="s">
        <v>1858</v>
      </c>
      <c r="N1159" s="10" t="str">
        <f t="shared" si="255"/>
        <v>01 EXECUTIVE DEPARTMENT / 107 DIVISION OF ADMINISTRATION</v>
      </c>
      <c r="O1159" s="17">
        <v>821020</v>
      </c>
      <c r="P1159" s="9" t="s">
        <v>17</v>
      </c>
      <c r="Q1159" s="11" t="s">
        <v>540</v>
      </c>
      <c r="R1159" s="12">
        <v>196.21</v>
      </c>
      <c r="S1159" s="9" t="s">
        <v>3665</v>
      </c>
      <c r="T1159" s="10" t="str">
        <f t="shared" si="253"/>
        <v>{TF#497.100,498.000,498.200} FALLS WITHIN TURKEY CREEK GAME &amp; FISH PRESERVE.  JURISDICTION FALLS TO WLF AS PER RS 36:610-----CONTINUE TO USE AS GAME AND FISH PRESERVE-----STATE TRACT BOOK 18, PAGE 27.</v>
      </c>
      <c r="U1159" s="13" t="s">
        <v>1750</v>
      </c>
      <c r="V1159" s="13" t="s">
        <v>1751</v>
      </c>
      <c r="W1159" s="9" t="s">
        <v>3659</v>
      </c>
    </row>
    <row r="1160" spans="1:23" ht="36" customHeight="1" x14ac:dyDescent="0.2">
      <c r="A1160" s="17">
        <v>821021</v>
      </c>
      <c r="B1160" s="5" t="s">
        <v>1809</v>
      </c>
      <c r="C1160" s="6" t="str">
        <f t="shared" si="254"/>
        <v>S</v>
      </c>
      <c r="D1160" s="5" t="s">
        <v>3852</v>
      </c>
      <c r="E1160" s="5" t="s">
        <v>1028</v>
      </c>
      <c r="F1160" s="7" t="str">
        <f t="shared" si="248"/>
        <v xml:space="preserve">   </v>
      </c>
      <c r="G1160" s="8" t="str">
        <f t="shared" si="249"/>
        <v xml:space="preserve"> </v>
      </c>
      <c r="H1160" s="8" t="str">
        <f t="shared" si="250"/>
        <v xml:space="preserve"> </v>
      </c>
      <c r="I1160" s="8" t="str">
        <f t="shared" si="251"/>
        <v xml:space="preserve"> </v>
      </c>
      <c r="J1160" s="8" t="str">
        <f t="shared" si="252"/>
        <v xml:space="preserve"> </v>
      </c>
      <c r="K1160" s="9" t="s">
        <v>1856</v>
      </c>
      <c r="L1160" s="11" t="s">
        <v>1857</v>
      </c>
      <c r="M1160" s="9" t="s">
        <v>1858</v>
      </c>
      <c r="N1160" s="10" t="str">
        <f t="shared" si="255"/>
        <v>01 EXECUTIVE DEPARTMENT / 107 DIVISION OF ADMINISTRATION</v>
      </c>
      <c r="O1160" s="17">
        <v>821021</v>
      </c>
      <c r="P1160" s="9" t="s">
        <v>17</v>
      </c>
      <c r="Q1160" s="11" t="s">
        <v>540</v>
      </c>
      <c r="R1160" s="12">
        <v>235.26</v>
      </c>
      <c r="S1160" s="9" t="s">
        <v>3666</v>
      </c>
      <c r="T1160" s="10" t="str">
        <f t="shared" si="253"/>
        <v>{TF#497.100,498.000,498.200} FALLS WITHIN TURKEY CREEK GAME &amp; FISH PRESERVE.  JURISDICTION FALLS TO WLF AS PER RS 36:610-----CONTINUE TO USE AS GAME AND FISH PRESERVE-----STATE TRACT BOOK 18, PAGE 27. SWAMPLAND APPROVAL IN 1961 &amp; U. S. PATENT TO STATE. MAY BE UNDER AUTHORITY OF WLF TURKEY CREEK GAM</v>
      </c>
      <c r="U1160" s="13" t="s">
        <v>1750</v>
      </c>
      <c r="V1160" s="13" t="s">
        <v>1751</v>
      </c>
      <c r="W1160" s="9" t="s">
        <v>3667</v>
      </c>
    </row>
    <row r="1161" spans="1:23" ht="36" customHeight="1" x14ac:dyDescent="0.2">
      <c r="A1161" s="17">
        <v>821022</v>
      </c>
      <c r="B1161" s="5" t="s">
        <v>1809</v>
      </c>
      <c r="C1161" s="6" t="str">
        <f t="shared" si="254"/>
        <v>S</v>
      </c>
      <c r="D1161" s="5" t="s">
        <v>3852</v>
      </c>
      <c r="E1161" s="5" t="s">
        <v>1028</v>
      </c>
      <c r="F1161" s="7" t="str">
        <f t="shared" si="248"/>
        <v xml:space="preserve">   </v>
      </c>
      <c r="G1161" s="8" t="str">
        <f t="shared" si="249"/>
        <v xml:space="preserve"> </v>
      </c>
      <c r="H1161" s="8" t="str">
        <f t="shared" si="250"/>
        <v xml:space="preserve"> </v>
      </c>
      <c r="I1161" s="8" t="str">
        <f t="shared" si="251"/>
        <v xml:space="preserve"> </v>
      </c>
      <c r="J1161" s="8" t="str">
        <f t="shared" si="252"/>
        <v xml:space="preserve"> </v>
      </c>
      <c r="K1161" s="9" t="s">
        <v>1856</v>
      </c>
      <c r="L1161" s="11" t="s">
        <v>1857</v>
      </c>
      <c r="M1161" s="9" t="s">
        <v>1858</v>
      </c>
      <c r="N1161" s="10" t="str">
        <f t="shared" si="255"/>
        <v>01 EXECUTIVE DEPARTMENT / 107 DIVISION OF ADMINISTRATION</v>
      </c>
      <c r="O1161" s="17">
        <v>821022</v>
      </c>
      <c r="P1161" s="9" t="s">
        <v>17</v>
      </c>
      <c r="Q1161" s="11" t="s">
        <v>540</v>
      </c>
      <c r="R1161" s="12">
        <v>248.42</v>
      </c>
      <c r="S1161" s="9" t="s">
        <v>3668</v>
      </c>
      <c r="T1161" s="10" t="str">
        <f t="shared" si="253"/>
        <v>{TF#497.100,498.000,498.200} FALLS WITHIN TURKEY CREEK GAME &amp; FISH PRESERVE.  JURISDICTION FALLS TO WLF AS PER RS 36:610-----CONTINUE TO USE AS GAME AND FISH PRESERVE-----STATE TRACT BOOK 18, PAGE 27.</v>
      </c>
      <c r="U1161" s="13" t="s">
        <v>1750</v>
      </c>
      <c r="V1161" s="13" t="s">
        <v>1751</v>
      </c>
      <c r="W1161" s="9" t="s">
        <v>3659</v>
      </c>
    </row>
    <row r="1162" spans="1:23" ht="36" customHeight="1" x14ac:dyDescent="0.2">
      <c r="A1162" s="17">
        <v>821023</v>
      </c>
      <c r="B1162" s="5" t="s">
        <v>1809</v>
      </c>
      <c r="C1162" s="6" t="str">
        <f t="shared" si="254"/>
        <v>S</v>
      </c>
      <c r="D1162" s="5" t="s">
        <v>3852</v>
      </c>
      <c r="E1162" s="5" t="s">
        <v>1028</v>
      </c>
      <c r="F1162" s="7" t="str">
        <f t="shared" si="248"/>
        <v xml:space="preserve">   </v>
      </c>
      <c r="G1162" s="8" t="str">
        <f t="shared" si="249"/>
        <v xml:space="preserve"> </v>
      </c>
      <c r="H1162" s="8" t="str">
        <f t="shared" si="250"/>
        <v xml:space="preserve"> </v>
      </c>
      <c r="I1162" s="8" t="str">
        <f t="shared" si="251"/>
        <v xml:space="preserve"> </v>
      </c>
      <c r="J1162" s="8" t="str">
        <f t="shared" si="252"/>
        <v xml:space="preserve"> </v>
      </c>
      <c r="K1162" s="9" t="s">
        <v>1856</v>
      </c>
      <c r="L1162" s="11" t="s">
        <v>1857</v>
      </c>
      <c r="M1162" s="9" t="s">
        <v>1858</v>
      </c>
      <c r="N1162" s="10" t="str">
        <f t="shared" si="255"/>
        <v>01 EXECUTIVE DEPARTMENT / 107 DIVISION OF ADMINISTRATION</v>
      </c>
      <c r="O1162" s="17">
        <v>821023</v>
      </c>
      <c r="P1162" s="9" t="s">
        <v>17</v>
      </c>
      <c r="Q1162" s="11" t="s">
        <v>540</v>
      </c>
      <c r="R1162" s="12">
        <v>124.54</v>
      </c>
      <c r="S1162" s="9" t="s">
        <v>3669</v>
      </c>
      <c r="T1162" s="10" t="str">
        <f t="shared" si="253"/>
        <v>{TF#497.100,498.000,498.200} FALLS WITHIN TURKEY CREEK GAME &amp; FISH PRESERVE.  JURISDICTION FALLS TO WLF AS PER RS 36:610-----CONTINUE TO USE AS GAME AND FISH PRESERVE-----STATE TRACT BOOK 18, PAGE 27.</v>
      </c>
      <c r="U1162" s="13" t="s">
        <v>1750</v>
      </c>
      <c r="V1162" s="13" t="s">
        <v>1751</v>
      </c>
      <c r="W1162" s="9" t="s">
        <v>3659</v>
      </c>
    </row>
    <row r="1163" spans="1:23" ht="36" customHeight="1" x14ac:dyDescent="0.2">
      <c r="A1163" s="17">
        <v>821024</v>
      </c>
      <c r="B1163" s="5" t="s">
        <v>1809</v>
      </c>
      <c r="C1163" s="6" t="str">
        <f t="shared" si="254"/>
        <v>S</v>
      </c>
      <c r="D1163" s="5" t="s">
        <v>3852</v>
      </c>
      <c r="E1163" s="5" t="s">
        <v>1028</v>
      </c>
      <c r="F1163" s="7" t="str">
        <f t="shared" si="248"/>
        <v xml:space="preserve">   </v>
      </c>
      <c r="G1163" s="8" t="str">
        <f t="shared" si="249"/>
        <v xml:space="preserve"> </v>
      </c>
      <c r="H1163" s="8" t="str">
        <f t="shared" si="250"/>
        <v xml:space="preserve"> </v>
      </c>
      <c r="I1163" s="8" t="str">
        <f t="shared" si="251"/>
        <v xml:space="preserve"> </v>
      </c>
      <c r="J1163" s="8" t="str">
        <f t="shared" si="252"/>
        <v xml:space="preserve"> </v>
      </c>
      <c r="K1163" s="9" t="s">
        <v>1856</v>
      </c>
      <c r="L1163" s="11" t="s">
        <v>1857</v>
      </c>
      <c r="M1163" s="9" t="s">
        <v>1858</v>
      </c>
      <c r="N1163" s="10" t="str">
        <f t="shared" si="255"/>
        <v>01 EXECUTIVE DEPARTMENT / 107 DIVISION OF ADMINISTRATION</v>
      </c>
      <c r="O1163" s="17">
        <v>821024</v>
      </c>
      <c r="P1163" s="9" t="s">
        <v>17</v>
      </c>
      <c r="Q1163" s="11" t="s">
        <v>540</v>
      </c>
      <c r="R1163" s="12">
        <v>309.02999999999997</v>
      </c>
      <c r="S1163" s="9" t="s">
        <v>3670</v>
      </c>
      <c r="T1163" s="10" t="str">
        <f t="shared" si="253"/>
        <v>{TF#497.100,498.000,498.200} FALLS WITHIN TURKEY CREEK GAME &amp; FISH PRESERVE.  JURISDICTION FALLS TO WLF AS PER RS 36:610-----CONTINUE TO USE AS GAME AND FISH PRESERVE-----STATE TRACT BOOK 18, PAGE 27.</v>
      </c>
      <c r="U1163" s="13" t="s">
        <v>1750</v>
      </c>
      <c r="V1163" s="13" t="s">
        <v>1751</v>
      </c>
      <c r="W1163" s="9" t="s">
        <v>3659</v>
      </c>
    </row>
    <row r="1164" spans="1:23" ht="36" customHeight="1" x14ac:dyDescent="0.2">
      <c r="A1164" s="17">
        <v>821025</v>
      </c>
      <c r="B1164" s="5" t="s">
        <v>1809</v>
      </c>
      <c r="C1164" s="6" t="str">
        <f t="shared" si="254"/>
        <v>S</v>
      </c>
      <c r="D1164" s="5" t="s">
        <v>3852</v>
      </c>
      <c r="E1164" s="5" t="s">
        <v>1028</v>
      </c>
      <c r="F1164" s="7" t="str">
        <f t="shared" si="248"/>
        <v xml:space="preserve">   </v>
      </c>
      <c r="G1164" s="8" t="str">
        <f t="shared" si="249"/>
        <v xml:space="preserve"> </v>
      </c>
      <c r="H1164" s="8" t="str">
        <f t="shared" si="250"/>
        <v xml:space="preserve"> </v>
      </c>
      <c r="I1164" s="8" t="str">
        <f t="shared" si="251"/>
        <v xml:space="preserve"> </v>
      </c>
      <c r="J1164" s="8" t="str">
        <f t="shared" si="252"/>
        <v xml:space="preserve"> </v>
      </c>
      <c r="K1164" s="9" t="s">
        <v>1856</v>
      </c>
      <c r="L1164" s="11" t="s">
        <v>1857</v>
      </c>
      <c r="M1164" s="9" t="s">
        <v>1858</v>
      </c>
      <c r="N1164" s="10" t="str">
        <f t="shared" si="255"/>
        <v>01 EXECUTIVE DEPARTMENT / 107 DIVISION OF ADMINISTRATION</v>
      </c>
      <c r="O1164" s="17">
        <v>821025</v>
      </c>
      <c r="P1164" s="9" t="s">
        <v>17</v>
      </c>
      <c r="Q1164" s="11" t="s">
        <v>540</v>
      </c>
      <c r="R1164" s="12">
        <v>223.11</v>
      </c>
      <c r="S1164" s="9" t="s">
        <v>3671</v>
      </c>
      <c r="T1164" s="10" t="str">
        <f t="shared" si="253"/>
        <v>{TF#497.100,498.000,498.200} FALLS WITHIN TURKEY CREEK GAME &amp; FISH PRESERVE.  JURISDICTION FALLS TO WLF AS PER RS 36:610-----CONTINUE TO USE AS GAME AND FISH PRESERVE-----STATE TRACT BOOK 18, PAGE 27.</v>
      </c>
      <c r="U1164" s="13" t="s">
        <v>1750</v>
      </c>
      <c r="V1164" s="13" t="s">
        <v>1751</v>
      </c>
      <c r="W1164" s="9" t="s">
        <v>3659</v>
      </c>
    </row>
    <row r="1165" spans="1:23" ht="36" customHeight="1" x14ac:dyDescent="0.2">
      <c r="A1165" s="17">
        <v>821026</v>
      </c>
      <c r="B1165" s="5" t="s">
        <v>1809</v>
      </c>
      <c r="C1165" s="6" t="str">
        <f t="shared" si="254"/>
        <v>S</v>
      </c>
      <c r="D1165" s="5" t="s">
        <v>3852</v>
      </c>
      <c r="E1165" s="5" t="s">
        <v>1028</v>
      </c>
      <c r="F1165" s="7" t="str">
        <f t="shared" si="248"/>
        <v xml:space="preserve">   </v>
      </c>
      <c r="G1165" s="8" t="str">
        <f t="shared" si="249"/>
        <v xml:space="preserve"> </v>
      </c>
      <c r="H1165" s="8" t="str">
        <f t="shared" si="250"/>
        <v xml:space="preserve"> </v>
      </c>
      <c r="I1165" s="8" t="str">
        <f t="shared" si="251"/>
        <v xml:space="preserve"> </v>
      </c>
      <c r="J1165" s="8" t="str">
        <f t="shared" si="252"/>
        <v xml:space="preserve"> </v>
      </c>
      <c r="K1165" s="9" t="s">
        <v>1856</v>
      </c>
      <c r="L1165" s="11" t="s">
        <v>1857</v>
      </c>
      <c r="M1165" s="9" t="s">
        <v>1858</v>
      </c>
      <c r="N1165" s="10" t="str">
        <f t="shared" si="255"/>
        <v>01 EXECUTIVE DEPARTMENT / 107 DIVISION OF ADMINISTRATION</v>
      </c>
      <c r="O1165" s="17">
        <v>821026</v>
      </c>
      <c r="P1165" s="9" t="s">
        <v>17</v>
      </c>
      <c r="Q1165" s="11" t="s">
        <v>540</v>
      </c>
      <c r="R1165" s="12">
        <v>199.69</v>
      </c>
      <c r="S1165" s="9" t="s">
        <v>3672</v>
      </c>
      <c r="T1165" s="10" t="str">
        <f t="shared" si="253"/>
        <v>{TF#497.100,498.000,498.200} FALLS WITHIN TURKEY CREEK GAME &amp; FISH PRESERVE.  JURISDICTION FALLS TO WLF AS PER RS 36:610-----CONTINUE TO USE AS GAME AND FISH PRESERVE-----STATE TRACT BOOK 18, PAGE 27.</v>
      </c>
      <c r="U1165" s="13" t="s">
        <v>1750</v>
      </c>
      <c r="V1165" s="13" t="s">
        <v>1751</v>
      </c>
      <c r="W1165" s="9" t="s">
        <v>3659</v>
      </c>
    </row>
    <row r="1166" spans="1:23" ht="36" customHeight="1" x14ac:dyDescent="0.2">
      <c r="A1166" s="17">
        <v>821027</v>
      </c>
      <c r="B1166" s="5" t="s">
        <v>1809</v>
      </c>
      <c r="C1166" s="6" t="str">
        <f t="shared" si="254"/>
        <v>S</v>
      </c>
      <c r="D1166" s="5" t="s">
        <v>3852</v>
      </c>
      <c r="E1166" s="5" t="s">
        <v>1028</v>
      </c>
      <c r="F1166" s="7" t="str">
        <f t="shared" si="248"/>
        <v xml:space="preserve">   </v>
      </c>
      <c r="G1166" s="8" t="str">
        <f t="shared" si="249"/>
        <v xml:space="preserve"> </v>
      </c>
      <c r="H1166" s="8" t="str">
        <f t="shared" si="250"/>
        <v xml:space="preserve"> </v>
      </c>
      <c r="I1166" s="8" t="str">
        <f t="shared" si="251"/>
        <v xml:space="preserve"> </v>
      </c>
      <c r="J1166" s="8" t="str">
        <f t="shared" si="252"/>
        <v xml:space="preserve"> </v>
      </c>
      <c r="K1166" s="9" t="s">
        <v>1856</v>
      </c>
      <c r="L1166" s="11" t="s">
        <v>1857</v>
      </c>
      <c r="M1166" s="9" t="s">
        <v>1858</v>
      </c>
      <c r="N1166" s="10" t="str">
        <f t="shared" si="255"/>
        <v>01 EXECUTIVE DEPARTMENT / 107 DIVISION OF ADMINISTRATION</v>
      </c>
      <c r="O1166" s="17">
        <v>821027</v>
      </c>
      <c r="P1166" s="9" t="s">
        <v>17</v>
      </c>
      <c r="Q1166" s="11" t="s">
        <v>540</v>
      </c>
      <c r="R1166" s="12">
        <v>148.24</v>
      </c>
      <c r="S1166" s="9" t="s">
        <v>3673</v>
      </c>
      <c r="T1166" s="10" t="str">
        <f t="shared" si="253"/>
        <v>{TF#497.100,498.000,498.200} FALLS WITHIN TURKEY CREEK GAME &amp; FISH PRESERVE.  JURISDICTION FALLS TO WLF AS PER RS 36:610-----CONTINUE TO USE AS GAME AND FISH PRESERVE-----STATE TRACT BOOK 18, PAGE 27.</v>
      </c>
      <c r="U1166" s="13" t="s">
        <v>1750</v>
      </c>
      <c r="V1166" s="13" t="s">
        <v>1751</v>
      </c>
      <c r="W1166" s="9" t="s">
        <v>3659</v>
      </c>
    </row>
    <row r="1167" spans="1:23" ht="36" customHeight="1" x14ac:dyDescent="0.2">
      <c r="A1167" s="17">
        <v>821028</v>
      </c>
      <c r="B1167" s="5" t="s">
        <v>1809</v>
      </c>
      <c r="C1167" s="6" t="str">
        <f t="shared" si="254"/>
        <v>S</v>
      </c>
      <c r="D1167" s="5" t="s">
        <v>3852</v>
      </c>
      <c r="E1167" s="5" t="s">
        <v>1028</v>
      </c>
      <c r="F1167" s="7" t="str">
        <f t="shared" si="248"/>
        <v xml:space="preserve">   </v>
      </c>
      <c r="G1167" s="8" t="str">
        <f t="shared" si="249"/>
        <v xml:space="preserve"> </v>
      </c>
      <c r="H1167" s="8" t="str">
        <f t="shared" si="250"/>
        <v xml:space="preserve"> </v>
      </c>
      <c r="I1167" s="8" t="str">
        <f t="shared" si="251"/>
        <v xml:space="preserve"> </v>
      </c>
      <c r="J1167" s="8" t="str">
        <f t="shared" si="252"/>
        <v xml:space="preserve"> </v>
      </c>
      <c r="K1167" s="9" t="s">
        <v>1856</v>
      </c>
      <c r="L1167" s="11" t="s">
        <v>1857</v>
      </c>
      <c r="M1167" s="9" t="s">
        <v>1858</v>
      </c>
      <c r="N1167" s="10" t="str">
        <f t="shared" si="255"/>
        <v>01 EXECUTIVE DEPARTMENT / 107 DIVISION OF ADMINISTRATION</v>
      </c>
      <c r="O1167" s="17">
        <v>821028</v>
      </c>
      <c r="P1167" s="9" t="s">
        <v>17</v>
      </c>
      <c r="Q1167" s="11" t="s">
        <v>540</v>
      </c>
      <c r="R1167" s="12">
        <v>36.71</v>
      </c>
      <c r="S1167" s="9" t="s">
        <v>3674</v>
      </c>
      <c r="T1167" s="10" t="str">
        <f t="shared" si="253"/>
        <v>{TF#497.100,498.000,498.200} FALLS WITHIN TURKEY CREEK GAME &amp; FISH PRESERVE.  JURISDICTION FALLS TO WLF AS PER RS 36:610-----CONTINUE TO USE AS GAME AND FISH PRESERVE-----STATE TRACT BOOK 18, PAGE 27.</v>
      </c>
      <c r="U1167" s="13" t="s">
        <v>1750</v>
      </c>
      <c r="V1167" s="13" t="s">
        <v>1751</v>
      </c>
      <c r="W1167" s="9" t="s">
        <v>3659</v>
      </c>
    </row>
    <row r="1168" spans="1:23" ht="36" customHeight="1" x14ac:dyDescent="0.2">
      <c r="A1168" s="17">
        <v>821030</v>
      </c>
      <c r="B1168" s="5" t="s">
        <v>1809</v>
      </c>
      <c r="C1168" s="6" t="str">
        <f t="shared" si="254"/>
        <v>S</v>
      </c>
      <c r="D1168" s="5" t="s">
        <v>3852</v>
      </c>
      <c r="E1168" s="5" t="s">
        <v>1028</v>
      </c>
      <c r="F1168" s="7" t="str">
        <f t="shared" si="248"/>
        <v xml:space="preserve">   </v>
      </c>
      <c r="G1168" s="8" t="str">
        <f t="shared" si="249"/>
        <v xml:space="preserve"> </v>
      </c>
      <c r="H1168" s="8" t="str">
        <f t="shared" si="250"/>
        <v xml:space="preserve"> </v>
      </c>
      <c r="I1168" s="8" t="str">
        <f t="shared" si="251"/>
        <v xml:space="preserve"> </v>
      </c>
      <c r="J1168" s="8" t="str">
        <f t="shared" si="252"/>
        <v xml:space="preserve"> </v>
      </c>
      <c r="K1168" s="9" t="s">
        <v>1831</v>
      </c>
      <c r="L1168" s="11" t="s">
        <v>1894</v>
      </c>
      <c r="M1168" s="9" t="s">
        <v>1895</v>
      </c>
      <c r="N1168" s="10" t="str">
        <f t="shared" si="255"/>
        <v>16 DEPT OF WILDLIFE &amp; FISHERIES / 513 OFFICE OF WILDLIFE</v>
      </c>
      <c r="O1168" s="17">
        <v>821030</v>
      </c>
      <c r="P1168" s="9" t="s">
        <v>926</v>
      </c>
      <c r="Q1168" s="11" t="s">
        <v>540</v>
      </c>
      <c r="R1168" s="12">
        <v>61.2</v>
      </c>
      <c r="S1168" s="9" t="s">
        <v>3675</v>
      </c>
      <c r="T1168" s="10" t="str">
        <f t="shared" si="253"/>
        <v>WMA----------BOEUF WMA IN FRANKLIN; IN CALDWELL (S.C. 8-11-001); IN CATAHOULA (S.C. 6 -13-017).</v>
      </c>
      <c r="U1168" s="13" t="s">
        <v>1141</v>
      </c>
      <c r="V1168" s="13" t="s">
        <v>1028</v>
      </c>
      <c r="W1168" s="9" t="s">
        <v>3676</v>
      </c>
    </row>
    <row r="1169" spans="1:23" ht="36" customHeight="1" x14ac:dyDescent="0.2">
      <c r="A1169" s="17">
        <v>821032</v>
      </c>
      <c r="B1169" s="5" t="s">
        <v>1809</v>
      </c>
      <c r="C1169" s="6" t="str">
        <f t="shared" si="254"/>
        <v>S</v>
      </c>
      <c r="D1169" s="5" t="s">
        <v>3852</v>
      </c>
      <c r="E1169" s="5" t="s">
        <v>1028</v>
      </c>
      <c r="F1169" s="7" t="str">
        <f t="shared" si="248"/>
        <v xml:space="preserve">   </v>
      </c>
      <c r="G1169" s="8" t="str">
        <f t="shared" si="249"/>
        <v xml:space="preserve"> </v>
      </c>
      <c r="H1169" s="8" t="str">
        <f t="shared" si="250"/>
        <v xml:space="preserve"> </v>
      </c>
      <c r="I1169" s="8" t="str">
        <f t="shared" si="251"/>
        <v xml:space="preserve"> </v>
      </c>
      <c r="J1169" s="8" t="str">
        <f t="shared" si="252"/>
        <v xml:space="preserve"> </v>
      </c>
      <c r="K1169" s="9" t="s">
        <v>1810</v>
      </c>
      <c r="L1169" s="11" t="s">
        <v>1811</v>
      </c>
      <c r="M1169" s="9" t="s">
        <v>1812</v>
      </c>
      <c r="N1169" s="10" t="str">
        <f t="shared" si="255"/>
        <v>19A HIGHER EDUCATION / 649 BD OF SUPRS-COMM &amp; TECH COLL</v>
      </c>
      <c r="O1169" s="17">
        <v>821032</v>
      </c>
      <c r="P1169" s="9" t="s">
        <v>927</v>
      </c>
      <c r="Q1169" s="11" t="s">
        <v>540</v>
      </c>
      <c r="R1169" s="12">
        <v>4.1820000000000004</v>
      </c>
      <c r="T1169" s="10" t="str">
        <f t="shared" si="253"/>
        <v>----------</v>
      </c>
      <c r="U1169" s="13" t="s">
        <v>1028</v>
      </c>
      <c r="V1169" s="13" t="s">
        <v>1028</v>
      </c>
    </row>
    <row r="1170" spans="1:23" ht="36" customHeight="1" x14ac:dyDescent="0.2">
      <c r="A1170" s="17">
        <v>825001</v>
      </c>
      <c r="B1170" s="5" t="s">
        <v>1809</v>
      </c>
      <c r="C1170" s="6" t="str">
        <f t="shared" si="254"/>
        <v>L</v>
      </c>
      <c r="D1170" s="5" t="s">
        <v>1028</v>
      </c>
      <c r="E1170" s="5" t="s">
        <v>3850</v>
      </c>
      <c r="F1170" s="7" t="str">
        <f t="shared" si="248"/>
        <v xml:space="preserve">   </v>
      </c>
      <c r="G1170" s="8" t="str">
        <f t="shared" si="249"/>
        <v xml:space="preserve"> </v>
      </c>
      <c r="H1170" s="8" t="str">
        <f t="shared" si="250"/>
        <v xml:space="preserve"> </v>
      </c>
      <c r="I1170" s="8" t="str">
        <f t="shared" si="251"/>
        <v xml:space="preserve"> </v>
      </c>
      <c r="J1170" s="8" t="str">
        <f t="shared" si="252"/>
        <v xml:space="preserve"> </v>
      </c>
      <c r="K1170" s="9" t="s">
        <v>1856</v>
      </c>
      <c r="L1170" s="11">
        <v>112</v>
      </c>
      <c r="M1170" s="9" t="s">
        <v>1893</v>
      </c>
      <c r="N1170" s="10" t="str">
        <f t="shared" si="255"/>
        <v>01 EXECUTIVE DEPARTMENT / 112 DEPT OF MILITARY AFFAIRS</v>
      </c>
      <c r="O1170" s="17">
        <v>825001</v>
      </c>
      <c r="P1170" s="9" t="s">
        <v>928</v>
      </c>
      <c r="Q1170" s="11" t="s">
        <v>239</v>
      </c>
      <c r="R1170" s="12">
        <v>5.88</v>
      </c>
      <c r="S1170" s="9" t="s">
        <v>3677</v>
      </c>
      <c r="T1170" s="10" t="str">
        <f t="shared" si="253"/>
        <v>Houses Det 2, Co A, 199 SPT BN-----Houses Det 2, Co A, 199 SPT BN-----</v>
      </c>
      <c r="U1170" s="13" t="s">
        <v>1752</v>
      </c>
      <c r="V1170" s="13" t="s">
        <v>1752</v>
      </c>
    </row>
    <row r="1171" spans="1:23" ht="36" customHeight="1" x14ac:dyDescent="0.2">
      <c r="A1171" s="17">
        <v>825005</v>
      </c>
      <c r="B1171" s="5" t="s">
        <v>1809</v>
      </c>
      <c r="C1171" s="6" t="str">
        <f t="shared" si="254"/>
        <v>L</v>
      </c>
      <c r="D1171" s="5" t="s">
        <v>1028</v>
      </c>
      <c r="E1171" s="5" t="s">
        <v>3850</v>
      </c>
      <c r="F1171" s="7" t="str">
        <f t="shared" si="248"/>
        <v xml:space="preserve">   </v>
      </c>
      <c r="G1171" s="8" t="str">
        <f t="shared" si="249"/>
        <v xml:space="preserve"> </v>
      </c>
      <c r="H1171" s="8" t="str">
        <f t="shared" si="250"/>
        <v xml:space="preserve"> </v>
      </c>
      <c r="I1171" s="8" t="str">
        <f t="shared" si="251"/>
        <v xml:space="preserve"> </v>
      </c>
      <c r="J1171" s="8" t="str">
        <f t="shared" si="252"/>
        <v xml:space="preserve"> </v>
      </c>
      <c r="K1171" s="9" t="s">
        <v>1922</v>
      </c>
      <c r="L1171" s="11">
        <v>160</v>
      </c>
      <c r="M1171" s="9" t="s">
        <v>2083</v>
      </c>
      <c r="N1171" s="10" t="str">
        <f t="shared" si="255"/>
        <v>04 ELECTED OFFICIALS / 160 AGRICULTURE AND FORESTRY</v>
      </c>
      <c r="O1171" s="17">
        <v>825005</v>
      </c>
      <c r="P1171" s="9" t="s">
        <v>929</v>
      </c>
      <c r="Q1171" s="11" t="s">
        <v>239</v>
      </c>
      <c r="R1171" s="12">
        <v>1.25</v>
      </c>
      <c r="S1171" s="9" t="s">
        <v>3678</v>
      </c>
      <c r="T1171" s="10" t="str">
        <f t="shared" si="253"/>
        <v>----------</v>
      </c>
      <c r="U1171" s="13" t="s">
        <v>1028</v>
      </c>
      <c r="V1171" s="13" t="s">
        <v>1028</v>
      </c>
    </row>
    <row r="1172" spans="1:23" ht="36" customHeight="1" x14ac:dyDescent="0.2">
      <c r="A1172" s="17">
        <v>825006</v>
      </c>
      <c r="B1172" s="5" t="s">
        <v>1809</v>
      </c>
      <c r="C1172" s="6" t="str">
        <f t="shared" si="254"/>
        <v>S</v>
      </c>
      <c r="D1172" s="5" t="s">
        <v>3852</v>
      </c>
      <c r="E1172" s="5" t="s">
        <v>1028</v>
      </c>
      <c r="F1172" s="7" t="str">
        <f t="shared" si="248"/>
        <v xml:space="preserve">   </v>
      </c>
      <c r="G1172" s="8" t="str">
        <f t="shared" si="249"/>
        <v xml:space="preserve"> </v>
      </c>
      <c r="H1172" s="8" t="str">
        <f t="shared" si="250"/>
        <v xml:space="preserve"> </v>
      </c>
      <c r="I1172" s="8" t="str">
        <f t="shared" si="251"/>
        <v xml:space="preserve"> </v>
      </c>
      <c r="J1172" s="8" t="str">
        <f t="shared" si="252"/>
        <v xml:space="preserve"> </v>
      </c>
      <c r="K1172" s="9" t="s">
        <v>1825</v>
      </c>
      <c r="L1172" s="11" t="s">
        <v>1826</v>
      </c>
      <c r="M1172" s="9" t="s">
        <v>1827</v>
      </c>
      <c r="N1172" s="10" t="str">
        <f t="shared" si="255"/>
        <v>07 DEPT OF TRANSPORTATION &amp; DEVELOPMENT / 276 ENGINEERING AND OPERATIONS</v>
      </c>
      <c r="O1172" s="17">
        <v>825006</v>
      </c>
      <c r="P1172" s="9" t="s">
        <v>930</v>
      </c>
      <c r="Q1172" s="11" t="s">
        <v>239</v>
      </c>
      <c r="R1172" s="12">
        <v>4</v>
      </c>
      <c r="S1172" s="9" t="s">
        <v>3679</v>
      </c>
      <c r="T1172" s="10" t="str">
        <f t="shared" si="253"/>
        <v>maintenance unit-----maintenance unit-----</v>
      </c>
      <c r="U1172" s="13" t="s">
        <v>1738</v>
      </c>
      <c r="V1172" s="13" t="s">
        <v>1738</v>
      </c>
    </row>
    <row r="1173" spans="1:23" ht="36" customHeight="1" x14ac:dyDescent="0.2">
      <c r="A1173" s="17">
        <v>825011</v>
      </c>
      <c r="B1173" s="5" t="s">
        <v>1809</v>
      </c>
      <c r="C1173" s="6" t="str">
        <f t="shared" si="254"/>
        <v>L</v>
      </c>
      <c r="D1173" s="5" t="s">
        <v>1028</v>
      </c>
      <c r="E1173" s="5" t="s">
        <v>3850</v>
      </c>
      <c r="F1173" s="7" t="str">
        <f t="shared" si="248"/>
        <v xml:space="preserve">   </v>
      </c>
      <c r="G1173" s="8" t="str">
        <f t="shared" si="249"/>
        <v xml:space="preserve"> </v>
      </c>
      <c r="H1173" s="8" t="str">
        <f t="shared" si="250"/>
        <v xml:space="preserve"> </v>
      </c>
      <c r="I1173" s="8" t="str">
        <f t="shared" si="251"/>
        <v xml:space="preserve"> </v>
      </c>
      <c r="J1173" s="8" t="str">
        <f t="shared" si="252"/>
        <v xml:space="preserve"> </v>
      </c>
      <c r="K1173" s="9" t="s">
        <v>1831</v>
      </c>
      <c r="L1173" s="11">
        <v>513</v>
      </c>
      <c r="M1173" s="9" t="s">
        <v>1895</v>
      </c>
      <c r="N1173" s="10" t="str">
        <f t="shared" si="255"/>
        <v>16 DEPT OF WILDLIFE &amp; FISHERIES / 513 OFFICE OF WILDLIFE</v>
      </c>
      <c r="O1173" s="17">
        <v>825011</v>
      </c>
      <c r="P1173" s="9" t="s">
        <v>931</v>
      </c>
      <c r="Q1173" s="11" t="s">
        <v>239</v>
      </c>
      <c r="R1173" s="12">
        <v>0</v>
      </c>
      <c r="S1173" s="9" t="s">
        <v>3680</v>
      </c>
      <c r="T1173" s="10" t="str">
        <f t="shared" si="253"/>
        <v>FISH AND GAME PRESERVE----------</v>
      </c>
      <c r="U1173" s="13" t="s">
        <v>1753</v>
      </c>
      <c r="V1173" s="13" t="s">
        <v>1028</v>
      </c>
    </row>
    <row r="1174" spans="1:23" ht="36" customHeight="1" x14ac:dyDescent="0.2">
      <c r="A1174" s="17">
        <v>825013</v>
      </c>
      <c r="B1174" s="5" t="s">
        <v>1809</v>
      </c>
      <c r="C1174" s="6" t="str">
        <f t="shared" si="254"/>
        <v>S</v>
      </c>
      <c r="D1174" s="5" t="s">
        <v>3852</v>
      </c>
      <c r="E1174" s="5" t="s">
        <v>1028</v>
      </c>
      <c r="F1174" s="7" t="str">
        <f t="shared" si="248"/>
        <v xml:space="preserve">   </v>
      </c>
      <c r="G1174" s="8" t="str">
        <f t="shared" si="249"/>
        <v xml:space="preserve"> </v>
      </c>
      <c r="H1174" s="8" t="str">
        <f t="shared" si="250"/>
        <v xml:space="preserve"> </v>
      </c>
      <c r="I1174" s="8" t="str">
        <f t="shared" si="251"/>
        <v xml:space="preserve"> </v>
      </c>
      <c r="J1174" s="8" t="str">
        <f t="shared" si="252"/>
        <v xml:space="preserve"> </v>
      </c>
      <c r="K1174" s="9" t="s">
        <v>1968</v>
      </c>
      <c r="L1174" s="11" t="s">
        <v>1969</v>
      </c>
      <c r="M1174" s="9" t="s">
        <v>1970</v>
      </c>
      <c r="N1174" s="10" t="str">
        <f t="shared" si="255"/>
        <v>10 DEPT OF CHILDREN &amp; FAMILY SERVICES / 360 DCFS-OFF FOR CHILD/FAMILY SRV</v>
      </c>
      <c r="O1174" s="17">
        <v>825013</v>
      </c>
      <c r="P1174" s="9" t="s">
        <v>932</v>
      </c>
      <c r="Q1174" s="11" t="s">
        <v>239</v>
      </c>
      <c r="R1174" s="12">
        <v>4.99</v>
      </c>
      <c r="S1174" s="9" t="s">
        <v>3885</v>
      </c>
      <c r="T1174" s="10" t="str">
        <f t="shared" si="253"/>
        <v>DECLARED BY AGENCY TO BE NONESSENTIAL - TRANSFERRED TO DOA/OSL FOR DISPOSAL - APPRAISED 01/06/2015 - DISPOSAL APPROVED BY LEGISLATURE IN 2015 - ACT OF LEGISLATION AUTHORIZES DIRECT SALE TO PLAQUEMINES PARISH, BUT THEY HAVE NOT YET CHOSE TO EXERCISE THAT RIGHT - UPDATING APPRAISAL AND RESUBMITTING FOR 2017 LEGISLATIVE APPROVAL----------NEED TO UPDATE IN LaGOV</v>
      </c>
      <c r="U1174" s="13" t="s">
        <v>3880</v>
      </c>
      <c r="W1174" s="9" t="s">
        <v>3878</v>
      </c>
    </row>
    <row r="1175" spans="1:23" ht="36" customHeight="1" x14ac:dyDescent="0.2">
      <c r="A1175" s="17">
        <v>825015</v>
      </c>
      <c r="B1175" s="5" t="s">
        <v>1809</v>
      </c>
      <c r="C1175" s="6" t="str">
        <f t="shared" si="254"/>
        <v>S</v>
      </c>
      <c r="D1175" s="5" t="s">
        <v>3852</v>
      </c>
      <c r="E1175" s="5" t="s">
        <v>1028</v>
      </c>
      <c r="F1175" s="7" t="str">
        <f t="shared" si="248"/>
        <v xml:space="preserve">   </v>
      </c>
      <c r="G1175" s="8" t="str">
        <f t="shared" si="249"/>
        <v xml:space="preserve"> </v>
      </c>
      <c r="H1175" s="8" t="str">
        <f t="shared" si="250"/>
        <v xml:space="preserve"> </v>
      </c>
      <c r="I1175" s="8" t="str">
        <f t="shared" si="251"/>
        <v xml:space="preserve"> </v>
      </c>
      <c r="J1175" s="8" t="str">
        <f t="shared" si="252"/>
        <v xml:space="preserve"> </v>
      </c>
      <c r="K1175" s="9" t="s">
        <v>1821</v>
      </c>
      <c r="L1175" s="11" t="s">
        <v>1822</v>
      </c>
      <c r="M1175" s="9" t="s">
        <v>1823</v>
      </c>
      <c r="N1175" s="10" t="str">
        <f t="shared" si="255"/>
        <v>06 DEPT OF CULTURE, RECREATION &amp; TOURISM / 264 OFFICE OF STATE PARKS</v>
      </c>
      <c r="O1175" s="17">
        <v>825015</v>
      </c>
      <c r="P1175" s="9" t="s">
        <v>933</v>
      </c>
      <c r="Q1175" s="11" t="s">
        <v>239</v>
      </c>
      <c r="R1175" s="12">
        <v>293.97000000000003</v>
      </c>
      <c r="S1175" s="9" t="s">
        <v>3681</v>
      </c>
      <c r="T1175" s="10" t="str">
        <f t="shared" si="253"/>
        <v>State Park-----State Park-----</v>
      </c>
      <c r="U1175" s="13" t="s">
        <v>1029</v>
      </c>
      <c r="V1175" s="13" t="s">
        <v>1029</v>
      </c>
    </row>
    <row r="1176" spans="1:23" ht="36" customHeight="1" x14ac:dyDescent="0.2">
      <c r="A1176" s="17">
        <v>825016</v>
      </c>
      <c r="B1176" s="5" t="s">
        <v>1809</v>
      </c>
      <c r="C1176" s="6" t="str">
        <f t="shared" si="254"/>
        <v>L</v>
      </c>
      <c r="D1176" s="5" t="s">
        <v>1028</v>
      </c>
      <c r="E1176" s="5" t="s">
        <v>3850</v>
      </c>
      <c r="F1176" s="7" t="str">
        <f t="shared" si="248"/>
        <v xml:space="preserve">  L</v>
      </c>
      <c r="G1176" s="8" t="str">
        <f t="shared" si="249"/>
        <v xml:space="preserve"> </v>
      </c>
      <c r="H1176" s="8" t="str">
        <f t="shared" si="250"/>
        <v xml:space="preserve"> </v>
      </c>
      <c r="I1176" s="8" t="str">
        <f t="shared" si="251"/>
        <v xml:space="preserve"> </v>
      </c>
      <c r="J1176" s="8" t="str">
        <f t="shared" si="252"/>
        <v>L</v>
      </c>
      <c r="K1176" s="9" t="s">
        <v>1808</v>
      </c>
      <c r="L1176" s="11">
        <v>419</v>
      </c>
      <c r="M1176" s="9" t="s">
        <v>1868</v>
      </c>
      <c r="N1176" s="10" t="str">
        <f t="shared" si="255"/>
        <v>08B PUBLIC SAFETY SERVICES / 419 OFFICE OF STATE POLICE</v>
      </c>
      <c r="O1176" s="17">
        <v>825016</v>
      </c>
      <c r="P1176" s="9" t="s">
        <v>97</v>
      </c>
      <c r="Q1176" s="11" t="s">
        <v>239</v>
      </c>
      <c r="R1176" s="12">
        <v>0</v>
      </c>
      <c r="S1176" s="9" t="s">
        <v>3682</v>
      </c>
      <c r="T1176" s="10" t="str">
        <f t="shared" si="253"/>
        <v>----------STATE LEASES LAND &amp; SPACE ON TOWER FROM ENTERGY.</v>
      </c>
      <c r="U1176" s="13" t="s">
        <v>1028</v>
      </c>
      <c r="V1176" s="13" t="s">
        <v>1028</v>
      </c>
      <c r="W1176" s="9" t="s">
        <v>2045</v>
      </c>
    </row>
    <row r="1177" spans="1:23" ht="36" customHeight="1" x14ac:dyDescent="0.2">
      <c r="A1177" s="17">
        <v>825017</v>
      </c>
      <c r="B1177" s="5" t="s">
        <v>1809</v>
      </c>
      <c r="C1177" s="6" t="str">
        <f t="shared" si="254"/>
        <v>S</v>
      </c>
      <c r="D1177" s="5" t="s">
        <v>3852</v>
      </c>
      <c r="E1177" s="5" t="s">
        <v>1028</v>
      </c>
      <c r="F1177" s="7" t="str">
        <f t="shared" si="248"/>
        <v xml:space="preserve">   </v>
      </c>
      <c r="G1177" s="8" t="str">
        <f t="shared" si="249"/>
        <v xml:space="preserve"> </v>
      </c>
      <c r="H1177" s="8" t="str">
        <f t="shared" si="250"/>
        <v xml:space="preserve"> </v>
      </c>
      <c r="I1177" s="8" t="str">
        <f t="shared" si="251"/>
        <v xml:space="preserve"> </v>
      </c>
      <c r="J1177" s="8" t="str">
        <f t="shared" si="252"/>
        <v xml:space="preserve"> </v>
      </c>
      <c r="K1177" s="9" t="s">
        <v>1810</v>
      </c>
      <c r="L1177" s="11" t="s">
        <v>1811</v>
      </c>
      <c r="M1177" s="9" t="s">
        <v>1812</v>
      </c>
      <c r="N1177" s="10" t="str">
        <f t="shared" si="255"/>
        <v>19A HIGHER EDUCATION / 649 BD OF SUPRS-COMM &amp; TECH COLL</v>
      </c>
      <c r="O1177" s="17">
        <v>825017</v>
      </c>
      <c r="P1177" s="9" t="s">
        <v>934</v>
      </c>
      <c r="Q1177" s="11" t="s">
        <v>239</v>
      </c>
      <c r="R1177" s="12">
        <v>0</v>
      </c>
      <c r="T1177" s="10" t="str">
        <f t="shared" si="253"/>
        <v>----------</v>
      </c>
      <c r="U1177" s="13" t="s">
        <v>1028</v>
      </c>
      <c r="V1177" s="13" t="s">
        <v>1028</v>
      </c>
    </row>
    <row r="1178" spans="1:23" ht="36" customHeight="1" x14ac:dyDescent="0.2">
      <c r="A1178" s="17">
        <v>833001</v>
      </c>
      <c r="B1178" s="5" t="s">
        <v>1809</v>
      </c>
      <c r="C1178" s="6" t="str">
        <f t="shared" si="254"/>
        <v>S</v>
      </c>
      <c r="D1178" s="5" t="s">
        <v>3852</v>
      </c>
      <c r="E1178" s="5" t="s">
        <v>1028</v>
      </c>
      <c r="F1178" s="7" t="str">
        <f t="shared" si="248"/>
        <v xml:space="preserve">   </v>
      </c>
      <c r="G1178" s="8" t="str">
        <f t="shared" si="249"/>
        <v xml:space="preserve"> </v>
      </c>
      <c r="H1178" s="8" t="str">
        <f t="shared" si="250"/>
        <v xml:space="preserve"> </v>
      </c>
      <c r="I1178" s="8" t="str">
        <f t="shared" si="251"/>
        <v xml:space="preserve"> </v>
      </c>
      <c r="J1178" s="8" t="str">
        <f t="shared" si="252"/>
        <v xml:space="preserve"> </v>
      </c>
      <c r="K1178" s="9" t="s">
        <v>1902</v>
      </c>
      <c r="L1178" s="11" t="s">
        <v>2069</v>
      </c>
      <c r="M1178" s="9" t="s">
        <v>2070</v>
      </c>
      <c r="N1178" s="10" t="str">
        <f t="shared" si="255"/>
        <v>09HH DEPT OF HEALTH AND HOSPITALS / 330 OFFICE OF BEHAVIORAL HEALTH</v>
      </c>
      <c r="O1178" s="17">
        <v>833001</v>
      </c>
      <c r="P1178" s="9" t="s">
        <v>935</v>
      </c>
      <c r="Q1178" s="11" t="s">
        <v>936</v>
      </c>
      <c r="R1178" s="12">
        <v>2.4</v>
      </c>
      <c r="S1178" s="9" t="s">
        <v>3683</v>
      </c>
      <c r="T1178" s="10" t="str">
        <f t="shared" si="253"/>
        <v>Mental health facility-----Same-----(PER OLA, CHANGED AGENCY # FROM 330 TO 331 - RC/OSRAP)</v>
      </c>
      <c r="U1178" s="13" t="s">
        <v>1355</v>
      </c>
      <c r="V1178" s="13" t="s">
        <v>1031</v>
      </c>
      <c r="W1178" s="9" t="s">
        <v>3487</v>
      </c>
    </row>
    <row r="1179" spans="1:23" ht="36" customHeight="1" x14ac:dyDescent="0.2">
      <c r="A1179" s="17">
        <v>833002</v>
      </c>
      <c r="B1179" s="5" t="s">
        <v>1809</v>
      </c>
      <c r="C1179" s="6" t="str">
        <f t="shared" si="254"/>
        <v>S</v>
      </c>
      <c r="D1179" s="5" t="s">
        <v>3852</v>
      </c>
      <c r="E1179" s="5" t="s">
        <v>1028</v>
      </c>
      <c r="F1179" s="7" t="str">
        <f t="shared" si="248"/>
        <v xml:space="preserve">   </v>
      </c>
      <c r="G1179" s="8" t="str">
        <f t="shared" si="249"/>
        <v xml:space="preserve"> </v>
      </c>
      <c r="H1179" s="8" t="str">
        <f t="shared" si="250"/>
        <v xml:space="preserve"> </v>
      </c>
      <c r="I1179" s="8" t="str">
        <f t="shared" si="251"/>
        <v xml:space="preserve"> </v>
      </c>
      <c r="J1179" s="8" t="str">
        <f t="shared" si="252"/>
        <v xml:space="preserve"> </v>
      </c>
      <c r="K1179" s="9" t="s">
        <v>1810</v>
      </c>
      <c r="L1179" s="11" t="s">
        <v>1811</v>
      </c>
      <c r="M1179" s="9" t="s">
        <v>1812</v>
      </c>
      <c r="N1179" s="10" t="str">
        <f t="shared" si="255"/>
        <v>19A HIGHER EDUCATION / 649 BD OF SUPRS-COMM &amp; TECH COLL</v>
      </c>
      <c r="O1179" s="17">
        <v>833002</v>
      </c>
      <c r="P1179" s="9" t="s">
        <v>937</v>
      </c>
      <c r="Q1179" s="11" t="s">
        <v>936</v>
      </c>
      <c r="R1179" s="12">
        <v>6.63</v>
      </c>
      <c r="S1179" s="9" t="s">
        <v>3684</v>
      </c>
      <c r="T1179" s="10" t="str">
        <f t="shared" si="253"/>
        <v>----------JULY 2010: CONSOLIDATED UNDER LOUISIANA DELTA COMMUNITY COLLEGE.</v>
      </c>
      <c r="U1179" s="13" t="s">
        <v>1028</v>
      </c>
      <c r="V1179" s="13" t="s">
        <v>1028</v>
      </c>
      <c r="W1179" s="9" t="s">
        <v>3685</v>
      </c>
    </row>
    <row r="1180" spans="1:23" ht="36" customHeight="1" x14ac:dyDescent="0.2">
      <c r="A1180" s="17">
        <v>833004</v>
      </c>
      <c r="B1180" s="5" t="s">
        <v>1809</v>
      </c>
      <c r="C1180" s="6" t="str">
        <f t="shared" si="254"/>
        <v>S</v>
      </c>
      <c r="D1180" s="5" t="s">
        <v>3852</v>
      </c>
      <c r="E1180" s="5" t="s">
        <v>1028</v>
      </c>
      <c r="F1180" s="7" t="str">
        <f t="shared" si="248"/>
        <v xml:space="preserve">   </v>
      </c>
      <c r="G1180" s="8" t="str">
        <f t="shared" si="249"/>
        <v xml:space="preserve"> </v>
      </c>
      <c r="H1180" s="8" t="str">
        <f t="shared" si="250"/>
        <v xml:space="preserve"> </v>
      </c>
      <c r="I1180" s="8" t="str">
        <f t="shared" si="251"/>
        <v xml:space="preserve"> </v>
      </c>
      <c r="J1180" s="8" t="str">
        <f t="shared" si="252"/>
        <v xml:space="preserve"> </v>
      </c>
      <c r="K1180" s="9" t="s">
        <v>1825</v>
      </c>
      <c r="L1180" s="11" t="s">
        <v>1826</v>
      </c>
      <c r="M1180" s="9" t="s">
        <v>1827</v>
      </c>
      <c r="N1180" s="10" t="str">
        <f t="shared" si="255"/>
        <v>07 DEPT OF TRANSPORTATION &amp; DEVELOPMENT / 276 ENGINEERING AND OPERATIONS</v>
      </c>
      <c r="O1180" s="17">
        <v>833004</v>
      </c>
      <c r="P1180" s="9" t="s">
        <v>938</v>
      </c>
      <c r="Q1180" s="11" t="s">
        <v>936</v>
      </c>
      <c r="R1180" s="12">
        <v>0</v>
      </c>
      <c r="S1180" s="9" t="s">
        <v>3686</v>
      </c>
      <c r="T1180" s="10" t="str">
        <f t="shared" si="253"/>
        <v>rest area / tourist center-----rest area / tourist center-----TOURIST CENTER OPERATED BY CRT.</v>
      </c>
      <c r="U1180" s="13" t="s">
        <v>1754</v>
      </c>
      <c r="V1180" s="13" t="s">
        <v>1754</v>
      </c>
      <c r="W1180" s="9" t="s">
        <v>3687</v>
      </c>
    </row>
    <row r="1181" spans="1:23" ht="36" customHeight="1" x14ac:dyDescent="0.2">
      <c r="A1181" s="17">
        <v>833005</v>
      </c>
      <c r="B1181" s="5" t="s">
        <v>1809</v>
      </c>
      <c r="C1181" s="6" t="str">
        <f t="shared" si="254"/>
        <v>S</v>
      </c>
      <c r="D1181" s="5" t="s">
        <v>3852</v>
      </c>
      <c r="E1181" s="5" t="s">
        <v>1028</v>
      </c>
      <c r="F1181" s="7" t="str">
        <f t="shared" si="248"/>
        <v xml:space="preserve">   </v>
      </c>
      <c r="G1181" s="8" t="str">
        <f t="shared" si="249"/>
        <v xml:space="preserve"> </v>
      </c>
      <c r="H1181" s="8" t="str">
        <f t="shared" si="250"/>
        <v xml:space="preserve"> </v>
      </c>
      <c r="I1181" s="8" t="str">
        <f t="shared" si="251"/>
        <v xml:space="preserve"> </v>
      </c>
      <c r="J1181" s="8" t="str">
        <f t="shared" si="252"/>
        <v xml:space="preserve"> </v>
      </c>
      <c r="K1181" s="9" t="s">
        <v>1825</v>
      </c>
      <c r="L1181" s="11" t="s">
        <v>1826</v>
      </c>
      <c r="M1181" s="9" t="s">
        <v>1827</v>
      </c>
      <c r="N1181" s="10" t="str">
        <f t="shared" si="255"/>
        <v>07 DEPT OF TRANSPORTATION &amp; DEVELOPMENT / 276 ENGINEERING AND OPERATIONS</v>
      </c>
      <c r="O1181" s="17">
        <v>833005</v>
      </c>
      <c r="P1181" s="9" t="s">
        <v>939</v>
      </c>
      <c r="Q1181" s="11" t="s">
        <v>936</v>
      </c>
      <c r="R1181" s="12">
        <v>2.16</v>
      </c>
      <c r="S1181" s="9" t="s">
        <v>3688</v>
      </c>
      <c r="T1181" s="10" t="str">
        <f t="shared" si="253"/>
        <v>maintenance unit-----Dispose of when new unit is built on US 65 at LA 603-----</v>
      </c>
      <c r="U1181" s="13" t="s">
        <v>1738</v>
      </c>
      <c r="V1181" s="13" t="s">
        <v>1755</v>
      </c>
    </row>
    <row r="1182" spans="1:23" ht="36" customHeight="1" x14ac:dyDescent="0.2">
      <c r="A1182" s="17">
        <v>833006</v>
      </c>
      <c r="B1182" s="5" t="s">
        <v>1809</v>
      </c>
      <c r="C1182" s="6" t="str">
        <f t="shared" si="254"/>
        <v>S</v>
      </c>
      <c r="D1182" s="5" t="s">
        <v>3852</v>
      </c>
      <c r="E1182" s="5" t="s">
        <v>1028</v>
      </c>
      <c r="F1182" s="7" t="str">
        <f t="shared" si="248"/>
        <v xml:space="preserve">   </v>
      </c>
      <c r="G1182" s="8" t="str">
        <f t="shared" si="249"/>
        <v xml:space="preserve"> </v>
      </c>
      <c r="H1182" s="8" t="str">
        <f t="shared" si="250"/>
        <v xml:space="preserve"> </v>
      </c>
      <c r="I1182" s="8" t="str">
        <f t="shared" si="251"/>
        <v xml:space="preserve"> </v>
      </c>
      <c r="J1182" s="8" t="str">
        <f t="shared" si="252"/>
        <v xml:space="preserve"> </v>
      </c>
      <c r="K1182" s="9" t="s">
        <v>1825</v>
      </c>
      <c r="L1182" s="11" t="s">
        <v>1826</v>
      </c>
      <c r="M1182" s="9" t="s">
        <v>1827</v>
      </c>
      <c r="N1182" s="10" t="str">
        <f t="shared" si="255"/>
        <v>07 DEPT OF TRANSPORTATION &amp; DEVELOPMENT / 276 ENGINEERING AND OPERATIONS</v>
      </c>
      <c r="O1182" s="17">
        <v>833006</v>
      </c>
      <c r="P1182" s="9" t="s">
        <v>940</v>
      </c>
      <c r="Q1182" s="11" t="s">
        <v>936</v>
      </c>
      <c r="R1182" s="12">
        <v>0.59</v>
      </c>
      <c r="S1182" s="9" t="s">
        <v>3689</v>
      </c>
      <c r="T1182" s="10" t="str">
        <f t="shared" si="253"/>
        <v>construction office-----construction office-----FORMERLY OFFICE OF PUBLIC WORKS</v>
      </c>
      <c r="U1182" s="13" t="s">
        <v>1756</v>
      </c>
      <c r="V1182" s="13" t="s">
        <v>1756</v>
      </c>
      <c r="W1182" s="9" t="s">
        <v>3690</v>
      </c>
    </row>
    <row r="1183" spans="1:23" ht="36" customHeight="1" x14ac:dyDescent="0.2">
      <c r="A1183" s="17">
        <v>833007</v>
      </c>
      <c r="B1183" s="5" t="s">
        <v>1809</v>
      </c>
      <c r="C1183" s="6" t="str">
        <f t="shared" si="254"/>
        <v>S</v>
      </c>
      <c r="D1183" s="5" t="s">
        <v>3852</v>
      </c>
      <c r="E1183" s="5" t="s">
        <v>1028</v>
      </c>
      <c r="F1183" s="7" t="str">
        <f t="shared" si="248"/>
        <v xml:space="preserve">   </v>
      </c>
      <c r="G1183" s="8" t="str">
        <f t="shared" si="249"/>
        <v xml:space="preserve"> </v>
      </c>
      <c r="H1183" s="8" t="str">
        <f t="shared" si="250"/>
        <v xml:space="preserve"> </v>
      </c>
      <c r="I1183" s="8" t="str">
        <f t="shared" si="251"/>
        <v xml:space="preserve"> </v>
      </c>
      <c r="J1183" s="8" t="str">
        <f t="shared" si="252"/>
        <v xml:space="preserve"> </v>
      </c>
      <c r="K1183" s="9" t="s">
        <v>1808</v>
      </c>
      <c r="L1183" s="11" t="s">
        <v>1867</v>
      </c>
      <c r="M1183" s="9" t="s">
        <v>1868</v>
      </c>
      <c r="N1183" s="10" t="str">
        <f t="shared" si="255"/>
        <v>08B PUBLIC SAFETY SERVICES / 419 OFFICE OF STATE POLICE</v>
      </c>
      <c r="O1183" s="17">
        <v>833007</v>
      </c>
      <c r="P1183" s="9" t="s">
        <v>941</v>
      </c>
      <c r="Q1183" s="11" t="s">
        <v>936</v>
      </c>
      <c r="R1183" s="12">
        <v>0</v>
      </c>
      <c r="S1183" s="9" t="s">
        <v>3691</v>
      </c>
      <c r="T1183" s="10" t="str">
        <f t="shared" si="253"/>
        <v>weigh station----------PIT SCALE COSTS $283,454</v>
      </c>
      <c r="U1183" s="13" t="s">
        <v>1757</v>
      </c>
      <c r="V1183" s="13" t="s">
        <v>1028</v>
      </c>
      <c r="W1183" s="9" t="s">
        <v>3692</v>
      </c>
    </row>
    <row r="1184" spans="1:23" ht="36" customHeight="1" x14ac:dyDescent="0.2">
      <c r="A1184" s="17">
        <v>833008</v>
      </c>
      <c r="B1184" s="5" t="s">
        <v>1809</v>
      </c>
      <c r="C1184" s="6" t="str">
        <f t="shared" si="254"/>
        <v>S</v>
      </c>
      <c r="D1184" s="5" t="s">
        <v>3852</v>
      </c>
      <c r="E1184" s="5" t="s">
        <v>1028</v>
      </c>
      <c r="F1184" s="7" t="str">
        <f t="shared" si="248"/>
        <v xml:space="preserve">   </v>
      </c>
      <c r="G1184" s="8" t="str">
        <f t="shared" si="249"/>
        <v xml:space="preserve"> </v>
      </c>
      <c r="H1184" s="8" t="str">
        <f t="shared" si="250"/>
        <v xml:space="preserve"> </v>
      </c>
      <c r="I1184" s="8" t="str">
        <f t="shared" si="251"/>
        <v xml:space="preserve"> </v>
      </c>
      <c r="J1184" s="8" t="str">
        <f t="shared" si="252"/>
        <v xml:space="preserve"> </v>
      </c>
      <c r="K1184" s="9" t="s">
        <v>1825</v>
      </c>
      <c r="L1184" s="11" t="s">
        <v>1826</v>
      </c>
      <c r="M1184" s="9" t="s">
        <v>1827</v>
      </c>
      <c r="N1184" s="10" t="str">
        <f t="shared" si="255"/>
        <v>07 DEPT OF TRANSPORTATION &amp; DEVELOPMENT / 276 ENGINEERING AND OPERATIONS</v>
      </c>
      <c r="O1184" s="17">
        <v>833008</v>
      </c>
      <c r="P1184" s="9" t="s">
        <v>942</v>
      </c>
      <c r="Q1184" s="11" t="s">
        <v>936</v>
      </c>
      <c r="R1184" s="12">
        <v>10</v>
      </c>
      <c r="S1184" s="9" t="s">
        <v>3693</v>
      </c>
      <c r="T1184" s="10" t="str">
        <f t="shared" si="253"/>
        <v>location does not exist as described-----Processing for Disposal-----</v>
      </c>
      <c r="U1184" s="13" t="s">
        <v>1758</v>
      </c>
      <c r="V1184" s="13" t="s">
        <v>1248</v>
      </c>
    </row>
    <row r="1185" spans="1:23" ht="36" customHeight="1" x14ac:dyDescent="0.2">
      <c r="A1185" s="17">
        <v>833009</v>
      </c>
      <c r="B1185" s="5" t="s">
        <v>1809</v>
      </c>
      <c r="C1185" s="6" t="str">
        <f t="shared" si="254"/>
        <v>S</v>
      </c>
      <c r="D1185" s="5" t="s">
        <v>3852</v>
      </c>
      <c r="E1185" s="5" t="s">
        <v>1028</v>
      </c>
      <c r="F1185" s="7" t="str">
        <f t="shared" si="248"/>
        <v xml:space="preserve">   </v>
      </c>
      <c r="G1185" s="8" t="str">
        <f t="shared" si="249"/>
        <v xml:space="preserve"> </v>
      </c>
      <c r="H1185" s="8" t="str">
        <f t="shared" si="250"/>
        <v xml:space="preserve"> </v>
      </c>
      <c r="I1185" s="8" t="str">
        <f t="shared" si="251"/>
        <v xml:space="preserve"> </v>
      </c>
      <c r="J1185" s="8" t="str">
        <f t="shared" si="252"/>
        <v xml:space="preserve"> </v>
      </c>
      <c r="K1185" s="9" t="s">
        <v>1831</v>
      </c>
      <c r="L1185" s="11" t="s">
        <v>1894</v>
      </c>
      <c r="M1185" s="9" t="s">
        <v>1895</v>
      </c>
      <c r="N1185" s="10" t="str">
        <f t="shared" si="255"/>
        <v>16 DEPT OF WILDLIFE &amp; FISHERIES / 513 OFFICE OF WILDLIFE</v>
      </c>
      <c r="O1185" s="17">
        <v>833009</v>
      </c>
      <c r="P1185" s="9" t="s">
        <v>923</v>
      </c>
      <c r="Q1185" s="11" t="s">
        <v>936</v>
      </c>
      <c r="R1185" s="12">
        <v>4993.1000000000004</v>
      </c>
      <c r="S1185" s="9" t="s">
        <v>3694</v>
      </c>
      <c r="T1185" s="10" t="str">
        <f t="shared" si="253"/>
        <v>WMA----------TOTAL ACREAGE FOR BIG LAKE WILDLIFE MANAGEMENT AREA LAND IS IN 3 PARISHE S- TENSAS S.C. 8-54-004, FRANKLIN S.C. 8-21006 &amp; MADISO</v>
      </c>
      <c r="U1185" s="13" t="s">
        <v>1141</v>
      </c>
      <c r="V1185" s="13" t="s">
        <v>1028</v>
      </c>
      <c r="W1185" s="9" t="s">
        <v>3695</v>
      </c>
    </row>
    <row r="1186" spans="1:23" ht="36" customHeight="1" x14ac:dyDescent="0.2">
      <c r="A1186" s="17">
        <v>833011</v>
      </c>
      <c r="B1186" s="5" t="s">
        <v>1809</v>
      </c>
      <c r="C1186" s="6" t="str">
        <f t="shared" si="254"/>
        <v>S</v>
      </c>
      <c r="D1186" s="5" t="s">
        <v>3852</v>
      </c>
      <c r="E1186" s="5" t="s">
        <v>1028</v>
      </c>
      <c r="F1186" s="7" t="str">
        <f t="shared" si="248"/>
        <v xml:space="preserve"> T </v>
      </c>
      <c r="G1186" s="8" t="str">
        <f t="shared" si="249"/>
        <v xml:space="preserve"> </v>
      </c>
      <c r="H1186" s="8" t="str">
        <f t="shared" si="250"/>
        <v xml:space="preserve"> </v>
      </c>
      <c r="I1186" s="8" t="str">
        <f t="shared" si="251"/>
        <v>T</v>
      </c>
      <c r="J1186" s="8" t="str">
        <f t="shared" si="252"/>
        <v xml:space="preserve"> </v>
      </c>
      <c r="K1186" s="9" t="s">
        <v>1856</v>
      </c>
      <c r="L1186" s="11" t="s">
        <v>1857</v>
      </c>
      <c r="M1186" s="9" t="s">
        <v>1858</v>
      </c>
      <c r="N1186" s="10" t="str">
        <f t="shared" si="255"/>
        <v>01 EXECUTIVE DEPARTMENT / 107 DIVISION OF ADMINISTRATION</v>
      </c>
      <c r="O1186" s="17">
        <v>833011</v>
      </c>
      <c r="P1186" s="9" t="s">
        <v>17</v>
      </c>
      <c r="Q1186" s="11" t="s">
        <v>936</v>
      </c>
      <c r="R1186" s="12">
        <v>79.98</v>
      </c>
      <c r="S1186" s="9" t="s">
        <v>3696</v>
      </c>
      <c r="T1186" s="10" t="str">
        <f t="shared" si="253"/>
        <v>{TF#828.500}  BOTTOMLAND SWAMP;  LANDLOCKED;  PARISH TAX ASSESSMENT TO ELIZABETH WILSON-----03/28/2016 - RETAIN FOR TIMBER MANAGEMENT PROGRAM  (***ACT 512 OF YYYY AUTHORIZES AND DIRECTS STATE TO QUIT CLAIM TO ????;   SLO-----STATE TRACT BOOK 18A, PAGE 252.</v>
      </c>
      <c r="U1186" s="13" t="s">
        <v>1759</v>
      </c>
      <c r="V1186" s="13" t="s">
        <v>1760</v>
      </c>
      <c r="W1186" s="9" t="s">
        <v>3697</v>
      </c>
    </row>
    <row r="1187" spans="1:23" ht="36" customHeight="1" x14ac:dyDescent="0.2">
      <c r="A1187" s="17">
        <v>833012</v>
      </c>
      <c r="B1187" s="5" t="s">
        <v>1809</v>
      </c>
      <c r="C1187" s="6" t="str">
        <f t="shared" si="254"/>
        <v>S</v>
      </c>
      <c r="D1187" s="5" t="s">
        <v>3852</v>
      </c>
      <c r="E1187" s="5" t="s">
        <v>1028</v>
      </c>
      <c r="F1187" s="7" t="str">
        <f t="shared" si="248"/>
        <v xml:space="preserve">   </v>
      </c>
      <c r="G1187" s="8" t="str">
        <f t="shared" si="249"/>
        <v xml:space="preserve"> </v>
      </c>
      <c r="H1187" s="8" t="str">
        <f t="shared" si="250"/>
        <v xml:space="preserve"> </v>
      </c>
      <c r="I1187" s="8" t="str">
        <f t="shared" si="251"/>
        <v xml:space="preserve"> </v>
      </c>
      <c r="J1187" s="8" t="str">
        <f t="shared" si="252"/>
        <v xml:space="preserve"> </v>
      </c>
      <c r="K1187" s="9" t="s">
        <v>1825</v>
      </c>
      <c r="L1187" s="11" t="s">
        <v>1826</v>
      </c>
      <c r="M1187" s="9" t="s">
        <v>1827</v>
      </c>
      <c r="N1187" s="10" t="str">
        <f t="shared" si="255"/>
        <v>07 DEPT OF TRANSPORTATION &amp; DEVELOPMENT / 276 ENGINEERING AND OPERATIONS</v>
      </c>
      <c r="O1187" s="17">
        <v>833012</v>
      </c>
      <c r="P1187" s="9" t="s">
        <v>943</v>
      </c>
      <c r="Q1187" s="11" t="s">
        <v>936</v>
      </c>
      <c r="R1187" s="12">
        <v>0</v>
      </c>
      <c r="T1187" s="10" t="str">
        <f t="shared" si="253"/>
        <v>salt storage-----salt storage-----THIS SITE IS LOCATED ON INTERSTATE 20 DOTD RIGHT-OF-WAY AND THEREFORE LA ND ACQUISITION DOCUMENTS ARE NOT AVAILABLE.</v>
      </c>
      <c r="U1187" s="13" t="s">
        <v>1761</v>
      </c>
      <c r="V1187" s="13" t="s">
        <v>1761</v>
      </c>
      <c r="W1187" s="9" t="s">
        <v>3698</v>
      </c>
    </row>
    <row r="1188" spans="1:23" ht="36" customHeight="1" x14ac:dyDescent="0.2">
      <c r="A1188" s="17">
        <v>833013</v>
      </c>
      <c r="B1188" s="5" t="s">
        <v>1809</v>
      </c>
      <c r="C1188" s="6" t="str">
        <f t="shared" si="254"/>
        <v>L</v>
      </c>
      <c r="D1188" s="5" t="s">
        <v>1028</v>
      </c>
      <c r="E1188" s="5" t="s">
        <v>3850</v>
      </c>
      <c r="F1188" s="7" t="str">
        <f t="shared" si="248"/>
        <v xml:space="preserve">   </v>
      </c>
      <c r="G1188" s="8" t="str">
        <f t="shared" si="249"/>
        <v xml:space="preserve"> </v>
      </c>
      <c r="H1188" s="8" t="str">
        <f t="shared" si="250"/>
        <v xml:space="preserve"> </v>
      </c>
      <c r="I1188" s="8" t="str">
        <f t="shared" si="251"/>
        <v xml:space="preserve"> </v>
      </c>
      <c r="J1188" s="8" t="str">
        <f t="shared" si="252"/>
        <v xml:space="preserve"> </v>
      </c>
      <c r="K1188" s="9" t="s">
        <v>1808</v>
      </c>
      <c r="L1188" s="11">
        <v>419</v>
      </c>
      <c r="M1188" s="9" t="s">
        <v>1868</v>
      </c>
      <c r="N1188" s="10" t="str">
        <f t="shared" si="255"/>
        <v>08B PUBLIC SAFETY SERVICES / 419 OFFICE OF STATE POLICE</v>
      </c>
      <c r="O1188" s="17">
        <v>833013</v>
      </c>
      <c r="P1188" s="9" t="s">
        <v>944</v>
      </c>
      <c r="Q1188" s="11" t="s">
        <v>936</v>
      </c>
      <c r="R1188" s="12">
        <v>0</v>
      </c>
      <c r="S1188" s="9" t="s">
        <v>3699</v>
      </c>
      <c r="T1188" s="10" t="str">
        <f t="shared" si="253"/>
        <v>----------U.S. FISH &amp; WILDLIFE SERVICE OWNS LAND - STATE POLICE HAS RADIO TOWER AT SITE.</v>
      </c>
      <c r="U1188" s="13" t="s">
        <v>1028</v>
      </c>
      <c r="V1188" s="13" t="s">
        <v>1028</v>
      </c>
      <c r="W1188" s="9" t="s">
        <v>3700</v>
      </c>
    </row>
    <row r="1189" spans="1:23" ht="36" customHeight="1" x14ac:dyDescent="0.2">
      <c r="A1189" s="17">
        <v>833014</v>
      </c>
      <c r="B1189" s="5" t="s">
        <v>1809</v>
      </c>
      <c r="C1189" s="6" t="str">
        <f t="shared" si="254"/>
        <v>S</v>
      </c>
      <c r="D1189" s="5" t="s">
        <v>3852</v>
      </c>
      <c r="E1189" s="5" t="s">
        <v>1028</v>
      </c>
      <c r="F1189" s="7" t="str">
        <f t="shared" si="248"/>
        <v xml:space="preserve">   </v>
      </c>
      <c r="G1189" s="8" t="str">
        <f t="shared" si="249"/>
        <v xml:space="preserve"> </v>
      </c>
      <c r="H1189" s="8" t="str">
        <f t="shared" si="250"/>
        <v xml:space="preserve"> </v>
      </c>
      <c r="I1189" s="8" t="str">
        <f t="shared" si="251"/>
        <v xml:space="preserve"> </v>
      </c>
      <c r="J1189" s="8" t="str">
        <f t="shared" si="252"/>
        <v xml:space="preserve"> </v>
      </c>
      <c r="K1189" s="9" t="s">
        <v>1825</v>
      </c>
      <c r="L1189" s="11" t="s">
        <v>1826</v>
      </c>
      <c r="M1189" s="9" t="s">
        <v>1827</v>
      </c>
      <c r="N1189" s="10" t="str">
        <f t="shared" si="255"/>
        <v>07 DEPT OF TRANSPORTATION &amp; DEVELOPMENT / 276 ENGINEERING AND OPERATIONS</v>
      </c>
      <c r="O1189" s="17">
        <v>833014</v>
      </c>
      <c r="P1189" s="9" t="s">
        <v>945</v>
      </c>
      <c r="Q1189" s="11" t="s">
        <v>936</v>
      </c>
      <c r="R1189" s="12">
        <v>16</v>
      </c>
      <c r="S1189" s="9" t="s">
        <v>3701</v>
      </c>
      <c r="T1189" s="10" t="str">
        <f t="shared" si="253"/>
        <v>bulk materials storage-----New maintenance site to replace Unit at LA 601-----</v>
      </c>
      <c r="U1189" s="13" t="s">
        <v>1762</v>
      </c>
      <c r="V1189" s="13" t="s">
        <v>1763</v>
      </c>
    </row>
    <row r="1190" spans="1:23" ht="36" customHeight="1" x14ac:dyDescent="0.2">
      <c r="A1190" s="17">
        <v>833015</v>
      </c>
      <c r="B1190" s="5" t="s">
        <v>1809</v>
      </c>
      <c r="C1190" s="6" t="str">
        <f t="shared" si="254"/>
        <v>S</v>
      </c>
      <c r="D1190" s="5" t="s">
        <v>3852</v>
      </c>
      <c r="E1190" s="5" t="s">
        <v>1028</v>
      </c>
      <c r="F1190" s="7" t="str">
        <f t="shared" si="248"/>
        <v xml:space="preserve">  L</v>
      </c>
      <c r="G1190" s="8" t="str">
        <f t="shared" si="249"/>
        <v xml:space="preserve"> </v>
      </c>
      <c r="H1190" s="8" t="str">
        <f t="shared" si="250"/>
        <v xml:space="preserve"> </v>
      </c>
      <c r="I1190" s="8" t="str">
        <f t="shared" si="251"/>
        <v xml:space="preserve"> </v>
      </c>
      <c r="J1190" s="8" t="str">
        <f t="shared" si="252"/>
        <v>L</v>
      </c>
      <c r="K1190" s="9" t="s">
        <v>1817</v>
      </c>
      <c r="L1190" s="11" t="s">
        <v>1818</v>
      </c>
      <c r="M1190" s="9" t="s">
        <v>1819</v>
      </c>
      <c r="N1190" s="10" t="str">
        <f t="shared" si="255"/>
        <v>08C YOUTH SERVICES / 403 OFFICE OF JUVENILE JUSTICE</v>
      </c>
      <c r="O1190" s="17">
        <v>833015</v>
      </c>
      <c r="P1190" s="9" t="s">
        <v>946</v>
      </c>
      <c r="Q1190" s="11" t="s">
        <v>936</v>
      </c>
      <c r="R1190" s="12">
        <v>36.97</v>
      </c>
      <c r="S1190" s="9" t="s">
        <v>3702</v>
      </c>
      <c r="T1190" s="10" t="str">
        <f t="shared" si="253"/>
        <v>----------NON-STATE OWNED, BUT OSRAP IDENTIFIES SITE AS A CAPITAL LEASE-THEREFORE LAND &amp; BLDGS SHOULD BE REPORTED AS STATE-OWNED. SEE DOC</v>
      </c>
      <c r="U1190" s="13" t="s">
        <v>1028</v>
      </c>
      <c r="V1190" s="13" t="s">
        <v>1028</v>
      </c>
      <c r="W1190" s="9" t="s">
        <v>3703</v>
      </c>
    </row>
    <row r="1191" spans="1:23" ht="36" customHeight="1" x14ac:dyDescent="0.2">
      <c r="A1191" s="17">
        <v>833016</v>
      </c>
      <c r="B1191" s="5" t="s">
        <v>1809</v>
      </c>
      <c r="C1191" s="6" t="str">
        <f t="shared" si="254"/>
        <v>S</v>
      </c>
      <c r="D1191" s="5" t="s">
        <v>3852</v>
      </c>
      <c r="E1191" s="5" t="s">
        <v>1028</v>
      </c>
      <c r="F1191" s="7" t="str">
        <f t="shared" si="248"/>
        <v xml:space="preserve">   </v>
      </c>
      <c r="G1191" s="8" t="str">
        <f t="shared" si="249"/>
        <v xml:space="preserve"> </v>
      </c>
      <c r="H1191" s="8" t="str">
        <f t="shared" si="250"/>
        <v xml:space="preserve"> </v>
      </c>
      <c r="I1191" s="8" t="str">
        <f t="shared" si="251"/>
        <v xml:space="preserve"> </v>
      </c>
      <c r="J1191" s="8" t="str">
        <f t="shared" si="252"/>
        <v xml:space="preserve"> </v>
      </c>
      <c r="K1191" s="9" t="s">
        <v>1821</v>
      </c>
      <c r="L1191" s="11" t="s">
        <v>1822</v>
      </c>
      <c r="M1191" s="9" t="s">
        <v>1823</v>
      </c>
      <c r="N1191" s="10" t="str">
        <f t="shared" si="255"/>
        <v>06 DEPT OF CULTURE, RECREATION &amp; TOURISM / 264 OFFICE OF STATE PARKS</v>
      </c>
      <c r="O1191" s="17">
        <v>833016</v>
      </c>
      <c r="P1191" s="9" t="s">
        <v>947</v>
      </c>
      <c r="Q1191" s="11" t="s">
        <v>936</v>
      </c>
      <c r="R1191" s="12">
        <v>78.95</v>
      </c>
      <c r="S1191" s="9" t="s">
        <v>3704</v>
      </c>
      <c r="T1191" s="10" t="str">
        <f t="shared" si="253"/>
        <v>State Park-----State Park-----PARK IS IN MADISON &amp; RICHLAND PH'S. (SEE S.C. 8-42-017).</v>
      </c>
      <c r="U1191" s="13" t="s">
        <v>1029</v>
      </c>
      <c r="V1191" s="13" t="s">
        <v>1029</v>
      </c>
      <c r="W1191" s="9" t="s">
        <v>3705</v>
      </c>
    </row>
    <row r="1192" spans="1:23" ht="36" customHeight="1" x14ac:dyDescent="0.2">
      <c r="A1192" s="17">
        <v>834001</v>
      </c>
      <c r="B1192" s="5" t="s">
        <v>1809</v>
      </c>
      <c r="C1192" s="6" t="str">
        <f t="shared" si="254"/>
        <v>S</v>
      </c>
      <c r="D1192" s="5" t="s">
        <v>3852</v>
      </c>
      <c r="E1192" s="5" t="s">
        <v>1028</v>
      </c>
      <c r="F1192" s="7" t="str">
        <f t="shared" si="248"/>
        <v xml:space="preserve">   </v>
      </c>
      <c r="G1192" s="8" t="str">
        <f t="shared" si="249"/>
        <v xml:space="preserve"> </v>
      </c>
      <c r="H1192" s="8" t="str">
        <f t="shared" si="250"/>
        <v xml:space="preserve"> </v>
      </c>
      <c r="I1192" s="8" t="str">
        <f t="shared" si="251"/>
        <v xml:space="preserve"> </v>
      </c>
      <c r="J1192" s="8" t="str">
        <f t="shared" si="252"/>
        <v xml:space="preserve"> </v>
      </c>
      <c r="K1192" s="9" t="s">
        <v>1856</v>
      </c>
      <c r="L1192" s="11" t="s">
        <v>1892</v>
      </c>
      <c r="M1192" s="9" t="s">
        <v>1893</v>
      </c>
      <c r="N1192" s="10" t="str">
        <f t="shared" si="255"/>
        <v>01 EXECUTIVE DEPARTMENT / 112 DEPT OF MILITARY AFFAIRS</v>
      </c>
      <c r="O1192" s="17">
        <v>834001</v>
      </c>
      <c r="P1192" s="9" t="s">
        <v>948</v>
      </c>
      <c r="Q1192" s="11" t="s">
        <v>949</v>
      </c>
      <c r="R1192" s="12">
        <v>10.33</v>
      </c>
      <c r="S1192" s="9" t="s">
        <v>3706</v>
      </c>
      <c r="T1192" s="10" t="str">
        <f t="shared" si="253"/>
        <v>Houses Det1, 1023 Ver Company, 528 BN-----Houses Det1, 1023 Ver Company, 528 BN-----</v>
      </c>
      <c r="U1192" s="13" t="s">
        <v>1764</v>
      </c>
      <c r="V1192" s="13" t="s">
        <v>1764</v>
      </c>
    </row>
    <row r="1193" spans="1:23" ht="36" customHeight="1" x14ac:dyDescent="0.2">
      <c r="A1193" s="17">
        <v>834002</v>
      </c>
      <c r="B1193" s="5" t="s">
        <v>1809</v>
      </c>
      <c r="C1193" s="6" t="str">
        <f t="shared" si="254"/>
        <v>S</v>
      </c>
      <c r="D1193" s="5" t="s">
        <v>3852</v>
      </c>
      <c r="E1193" s="5" t="s">
        <v>1028</v>
      </c>
      <c r="F1193" s="7" t="str">
        <f t="shared" si="248"/>
        <v xml:space="preserve">   </v>
      </c>
      <c r="G1193" s="8" t="str">
        <f t="shared" si="249"/>
        <v xml:space="preserve"> </v>
      </c>
      <c r="H1193" s="8" t="str">
        <f t="shared" si="250"/>
        <v xml:space="preserve"> </v>
      </c>
      <c r="I1193" s="8" t="str">
        <f t="shared" si="251"/>
        <v xml:space="preserve"> </v>
      </c>
      <c r="J1193" s="8" t="str">
        <f t="shared" si="252"/>
        <v xml:space="preserve"> </v>
      </c>
      <c r="K1193" s="9" t="s">
        <v>1810</v>
      </c>
      <c r="L1193" s="11" t="s">
        <v>1811</v>
      </c>
      <c r="M1193" s="9" t="s">
        <v>1812</v>
      </c>
      <c r="N1193" s="10" t="str">
        <f t="shared" si="255"/>
        <v>19A HIGHER EDUCATION / 649 BD OF SUPRS-COMM &amp; TECH COLL</v>
      </c>
      <c r="O1193" s="17">
        <v>834002</v>
      </c>
      <c r="P1193" s="9" t="s">
        <v>950</v>
      </c>
      <c r="Q1193" s="11" t="s">
        <v>949</v>
      </c>
      <c r="R1193" s="12">
        <v>11</v>
      </c>
      <c r="S1193" s="9" t="s">
        <v>3707</v>
      </c>
      <c r="T1193" s="10" t="str">
        <f t="shared" si="253"/>
        <v>----------</v>
      </c>
      <c r="U1193" s="13" t="s">
        <v>1028</v>
      </c>
      <c r="V1193" s="13" t="s">
        <v>1028</v>
      </c>
    </row>
    <row r="1194" spans="1:23" ht="36" customHeight="1" x14ac:dyDescent="0.2">
      <c r="A1194" s="17">
        <v>834006</v>
      </c>
      <c r="B1194" s="5" t="s">
        <v>1809</v>
      </c>
      <c r="C1194" s="6" t="str">
        <f t="shared" si="254"/>
        <v>S</v>
      </c>
      <c r="D1194" s="5" t="s">
        <v>3852</v>
      </c>
      <c r="E1194" s="5" t="s">
        <v>1028</v>
      </c>
      <c r="F1194" s="7" t="str">
        <f t="shared" si="248"/>
        <v xml:space="preserve">   </v>
      </c>
      <c r="G1194" s="8" t="str">
        <f t="shared" si="249"/>
        <v xml:space="preserve"> </v>
      </c>
      <c r="H1194" s="8" t="str">
        <f t="shared" si="250"/>
        <v xml:space="preserve"> </v>
      </c>
      <c r="I1194" s="8" t="str">
        <f t="shared" si="251"/>
        <v xml:space="preserve"> </v>
      </c>
      <c r="J1194" s="8" t="str">
        <f t="shared" si="252"/>
        <v xml:space="preserve"> </v>
      </c>
      <c r="K1194" s="9" t="s">
        <v>1821</v>
      </c>
      <c r="L1194" s="11" t="s">
        <v>1822</v>
      </c>
      <c r="M1194" s="9" t="s">
        <v>1823</v>
      </c>
      <c r="N1194" s="10" t="str">
        <f t="shared" si="255"/>
        <v>06 DEPT OF CULTURE, RECREATION &amp; TOURISM / 264 OFFICE OF STATE PARKS</v>
      </c>
      <c r="O1194" s="17">
        <v>834006</v>
      </c>
      <c r="P1194" s="9" t="s">
        <v>951</v>
      </c>
      <c r="Q1194" s="11" t="s">
        <v>949</v>
      </c>
      <c r="R1194" s="12">
        <v>854.73</v>
      </c>
      <c r="S1194" s="9" t="s">
        <v>3708</v>
      </c>
      <c r="T1194" s="10" t="str">
        <f t="shared" si="253"/>
        <v>State Park-----State Park-----</v>
      </c>
      <c r="U1194" s="13" t="s">
        <v>1029</v>
      </c>
      <c r="V1194" s="13" t="s">
        <v>1029</v>
      </c>
    </row>
    <row r="1195" spans="1:23" ht="36" customHeight="1" x14ac:dyDescent="0.2">
      <c r="A1195" s="17">
        <v>834008</v>
      </c>
      <c r="B1195" s="5" t="s">
        <v>1809</v>
      </c>
      <c r="C1195" s="6" t="str">
        <f t="shared" si="254"/>
        <v>S</v>
      </c>
      <c r="D1195" s="5" t="s">
        <v>3852</v>
      </c>
      <c r="E1195" s="5" t="s">
        <v>1028</v>
      </c>
      <c r="F1195" s="7" t="str">
        <f t="shared" si="248"/>
        <v xml:space="preserve">   </v>
      </c>
      <c r="G1195" s="8" t="str">
        <f t="shared" si="249"/>
        <v xml:space="preserve"> </v>
      </c>
      <c r="H1195" s="8" t="str">
        <f t="shared" si="250"/>
        <v xml:space="preserve"> </v>
      </c>
      <c r="I1195" s="8" t="str">
        <f t="shared" si="251"/>
        <v xml:space="preserve"> </v>
      </c>
      <c r="J1195" s="8" t="str">
        <f t="shared" si="252"/>
        <v xml:space="preserve"> </v>
      </c>
      <c r="K1195" s="9" t="s">
        <v>1825</v>
      </c>
      <c r="L1195" s="11" t="s">
        <v>1826</v>
      </c>
      <c r="M1195" s="9" t="s">
        <v>1827</v>
      </c>
      <c r="N1195" s="10" t="str">
        <f t="shared" si="255"/>
        <v>07 DEPT OF TRANSPORTATION &amp; DEVELOPMENT / 276 ENGINEERING AND OPERATIONS</v>
      </c>
      <c r="O1195" s="17">
        <v>834008</v>
      </c>
      <c r="P1195" s="9" t="s">
        <v>952</v>
      </c>
      <c r="Q1195" s="11" t="s">
        <v>949</v>
      </c>
      <c r="R1195" s="12">
        <v>0.46</v>
      </c>
      <c r="S1195" s="9" t="s">
        <v>3709</v>
      </c>
      <c r="T1195" s="10" t="str">
        <f t="shared" si="253"/>
        <v>bulk materials storage-----bulk materials storage-----</v>
      </c>
      <c r="U1195" s="13" t="s">
        <v>1762</v>
      </c>
      <c r="V1195" s="13" t="s">
        <v>1762</v>
      </c>
    </row>
    <row r="1196" spans="1:23" ht="36" customHeight="1" x14ac:dyDescent="0.2">
      <c r="A1196" s="17">
        <v>834009</v>
      </c>
      <c r="B1196" s="5" t="s">
        <v>1809</v>
      </c>
      <c r="C1196" s="6" t="str">
        <f t="shared" si="254"/>
        <v>S</v>
      </c>
      <c r="D1196" s="5" t="s">
        <v>3852</v>
      </c>
      <c r="E1196" s="5" t="s">
        <v>1028</v>
      </c>
      <c r="F1196" s="7" t="str">
        <f t="shared" si="248"/>
        <v xml:space="preserve">  L</v>
      </c>
      <c r="G1196" s="8" t="str">
        <f t="shared" si="249"/>
        <v xml:space="preserve"> </v>
      </c>
      <c r="H1196" s="8" t="str">
        <f t="shared" si="250"/>
        <v xml:space="preserve"> </v>
      </c>
      <c r="I1196" s="8" t="str">
        <f t="shared" si="251"/>
        <v xml:space="preserve"> </v>
      </c>
      <c r="J1196" s="8" t="str">
        <f t="shared" si="252"/>
        <v>L</v>
      </c>
      <c r="K1196" s="9" t="s">
        <v>1810</v>
      </c>
      <c r="L1196" s="11" t="s">
        <v>1811</v>
      </c>
      <c r="M1196" s="9" t="s">
        <v>1812</v>
      </c>
      <c r="N1196" s="10" t="str">
        <f t="shared" si="255"/>
        <v>19A HIGHER EDUCATION / 649 BD OF SUPRS-COMM &amp; TECH COLL</v>
      </c>
      <c r="O1196" s="17">
        <v>834009</v>
      </c>
      <c r="P1196" s="9" t="s">
        <v>953</v>
      </c>
      <c r="Q1196" s="11" t="s">
        <v>949</v>
      </c>
      <c r="R1196" s="12">
        <v>2.64</v>
      </c>
      <c r="S1196" s="9" t="s">
        <v>3710</v>
      </c>
      <c r="T1196" s="10" t="str">
        <f t="shared" si="253"/>
        <v>----------BASTROP LTC NEVER USED THIS SITE. SITE LEASED TO VARIOUS PRIVATE COMPAN IES IN PAST. VACANT AS OF 2000 - WAITING FUNDING FOR REN</v>
      </c>
      <c r="U1196" s="13" t="s">
        <v>1028</v>
      </c>
      <c r="V1196" s="13" t="s">
        <v>1028</v>
      </c>
      <c r="W1196" s="9" t="s">
        <v>3711</v>
      </c>
    </row>
    <row r="1197" spans="1:23" ht="36" customHeight="1" x14ac:dyDescent="0.2">
      <c r="A1197" s="17">
        <v>834010</v>
      </c>
      <c r="B1197" s="5" t="s">
        <v>1809</v>
      </c>
      <c r="C1197" s="6" t="str">
        <f t="shared" si="254"/>
        <v>S</v>
      </c>
      <c r="D1197" s="5" t="s">
        <v>3852</v>
      </c>
      <c r="E1197" s="5" t="s">
        <v>1028</v>
      </c>
      <c r="F1197" s="7" t="str">
        <f t="shared" si="248"/>
        <v xml:space="preserve">   </v>
      </c>
      <c r="G1197" s="8" t="str">
        <f t="shared" si="249"/>
        <v xml:space="preserve"> </v>
      </c>
      <c r="H1197" s="8" t="str">
        <f t="shared" si="250"/>
        <v xml:space="preserve"> </v>
      </c>
      <c r="I1197" s="8" t="str">
        <f t="shared" si="251"/>
        <v xml:space="preserve"> </v>
      </c>
      <c r="J1197" s="8" t="str">
        <f t="shared" si="252"/>
        <v xml:space="preserve"> </v>
      </c>
      <c r="K1197" s="9" t="s">
        <v>1825</v>
      </c>
      <c r="L1197" s="11" t="s">
        <v>1826</v>
      </c>
      <c r="M1197" s="9" t="s">
        <v>1827</v>
      </c>
      <c r="N1197" s="10" t="str">
        <f t="shared" si="255"/>
        <v>07 DEPT OF TRANSPORTATION &amp; DEVELOPMENT / 276 ENGINEERING AND OPERATIONS</v>
      </c>
      <c r="O1197" s="17">
        <v>834010</v>
      </c>
      <c r="P1197" s="9" t="s">
        <v>954</v>
      </c>
      <c r="Q1197" s="11" t="s">
        <v>949</v>
      </c>
      <c r="R1197" s="12">
        <v>2.64</v>
      </c>
      <c r="S1197" s="9" t="s">
        <v>3712</v>
      </c>
      <c r="T1197" s="10" t="str">
        <f t="shared" si="253"/>
        <v>maintenance unit-----maintenance unit-----</v>
      </c>
      <c r="U1197" s="13" t="s">
        <v>1738</v>
      </c>
      <c r="V1197" s="13" t="s">
        <v>1738</v>
      </c>
    </row>
    <row r="1198" spans="1:23" ht="36" customHeight="1" x14ac:dyDescent="0.2">
      <c r="A1198" s="17">
        <v>834014</v>
      </c>
      <c r="B1198" s="5" t="s">
        <v>1809</v>
      </c>
      <c r="C1198" s="6" t="str">
        <f t="shared" si="254"/>
        <v>S</v>
      </c>
      <c r="D1198" s="5" t="s">
        <v>3852</v>
      </c>
      <c r="E1198" s="5" t="s">
        <v>1028</v>
      </c>
      <c r="F1198" s="7" t="str">
        <f t="shared" si="248"/>
        <v xml:space="preserve">   </v>
      </c>
      <c r="G1198" s="8" t="str">
        <f t="shared" si="249"/>
        <v xml:space="preserve"> </v>
      </c>
      <c r="H1198" s="8" t="str">
        <f t="shared" si="250"/>
        <v xml:space="preserve"> </v>
      </c>
      <c r="I1198" s="8" t="str">
        <f t="shared" si="251"/>
        <v xml:space="preserve"> </v>
      </c>
      <c r="J1198" s="8" t="str">
        <f t="shared" si="252"/>
        <v xml:space="preserve"> </v>
      </c>
      <c r="K1198" s="9" t="s">
        <v>1831</v>
      </c>
      <c r="L1198" s="11" t="s">
        <v>1894</v>
      </c>
      <c r="M1198" s="9" t="s">
        <v>1895</v>
      </c>
      <c r="N1198" s="10" t="str">
        <f t="shared" si="255"/>
        <v>16 DEPT OF WILDLIFE &amp; FISHERIES / 513 OFFICE OF WILDLIFE</v>
      </c>
      <c r="O1198" s="17">
        <v>834014</v>
      </c>
      <c r="P1198" s="9" t="s">
        <v>955</v>
      </c>
      <c r="Q1198" s="11" t="s">
        <v>949</v>
      </c>
      <c r="R1198" s="12">
        <v>673</v>
      </c>
      <c r="S1198" s="9" t="s">
        <v>3713</v>
      </c>
      <c r="T1198" s="10" t="str">
        <f t="shared" si="253"/>
        <v>WMA----------MOREHOUSE PARISH PORTION -- ALSO SEE S.C. 8-37-012 OUACHITA PARISH &amp; S.C . 8-42-007 RICHLAND PARISH.</v>
      </c>
      <c r="U1198" s="13" t="s">
        <v>1141</v>
      </c>
      <c r="V1198" s="13" t="s">
        <v>1028</v>
      </c>
      <c r="W1198" s="9" t="s">
        <v>3714</v>
      </c>
    </row>
    <row r="1199" spans="1:23" ht="36" customHeight="1" x14ac:dyDescent="0.2">
      <c r="A1199" s="24">
        <v>834017</v>
      </c>
      <c r="B1199" s="5" t="s">
        <v>1809</v>
      </c>
      <c r="C1199" s="6" t="s">
        <v>3852</v>
      </c>
      <c r="K1199" s="9" t="s">
        <v>1831</v>
      </c>
      <c r="L1199" s="11" t="s">
        <v>1894</v>
      </c>
      <c r="M1199" s="9" t="s">
        <v>1895</v>
      </c>
      <c r="N1199" s="10" t="str">
        <f t="shared" si="255"/>
        <v>16 DEPT OF WILDLIFE &amp; FISHERIES / 513 OFFICE OF WILDLIFE</v>
      </c>
      <c r="O1199" s="17"/>
      <c r="P1199" s="9" t="s">
        <v>3930</v>
      </c>
      <c r="Q1199" s="11" t="s">
        <v>949</v>
      </c>
    </row>
    <row r="1200" spans="1:23" ht="36" customHeight="1" x14ac:dyDescent="0.2">
      <c r="A1200" s="24">
        <v>834018</v>
      </c>
      <c r="B1200" s="5" t="s">
        <v>1809</v>
      </c>
      <c r="C1200" s="6" t="s">
        <v>3852</v>
      </c>
      <c r="K1200" s="9" t="s">
        <v>1831</v>
      </c>
      <c r="L1200" s="11" t="s">
        <v>1894</v>
      </c>
      <c r="M1200" s="9" t="s">
        <v>1895</v>
      </c>
      <c r="N1200" s="10" t="str">
        <f t="shared" ref="N1200" si="256">CONCATENATE(K1200," / ",L1200," ",M1200)</f>
        <v>16 DEPT OF WILDLIFE &amp; FISHERIES / 513 OFFICE OF WILDLIFE</v>
      </c>
      <c r="O1200" s="17"/>
      <c r="P1200" s="9" t="s">
        <v>3966</v>
      </c>
      <c r="Q1200" s="11" t="s">
        <v>949</v>
      </c>
    </row>
    <row r="1201" spans="1:23" ht="36" customHeight="1" x14ac:dyDescent="0.2">
      <c r="A1201" s="17">
        <v>837002</v>
      </c>
      <c r="B1201" s="5" t="s">
        <v>1809</v>
      </c>
      <c r="C1201" s="6" t="str">
        <f t="shared" si="254"/>
        <v>S</v>
      </c>
      <c r="D1201" s="5" t="s">
        <v>3852</v>
      </c>
      <c r="E1201" s="5" t="s">
        <v>1028</v>
      </c>
      <c r="F1201" s="7" t="str">
        <f t="shared" si="248"/>
        <v xml:space="preserve">   </v>
      </c>
      <c r="G1201" s="8" t="str">
        <f t="shared" si="249"/>
        <v xml:space="preserve"> </v>
      </c>
      <c r="H1201" s="8" t="str">
        <f t="shared" si="250"/>
        <v xml:space="preserve"> </v>
      </c>
      <c r="I1201" s="8" t="str">
        <f t="shared" si="251"/>
        <v xml:space="preserve"> </v>
      </c>
      <c r="J1201" s="8" t="str">
        <f t="shared" si="252"/>
        <v xml:space="preserve"> </v>
      </c>
      <c r="K1201" s="9" t="s">
        <v>1808</v>
      </c>
      <c r="L1201" s="11" t="s">
        <v>1867</v>
      </c>
      <c r="M1201" s="9" t="s">
        <v>1868</v>
      </c>
      <c r="N1201" s="10" t="str">
        <f t="shared" si="255"/>
        <v>08B PUBLIC SAFETY SERVICES / 419 OFFICE OF STATE POLICE</v>
      </c>
      <c r="O1201" s="17">
        <v>837002</v>
      </c>
      <c r="P1201" s="9" t="s">
        <v>956</v>
      </c>
      <c r="Q1201" s="11" t="s">
        <v>957</v>
      </c>
      <c r="R1201" s="12">
        <v>7</v>
      </c>
      <c r="S1201" s="9" t="s">
        <v>3715</v>
      </c>
      <c r="T1201" s="10" t="str">
        <f t="shared" si="253"/>
        <v>----------THE TROOP F HEADQUARTERS IS A NEW STATE POLICE FACILITY CONSTRUCTED IN L INE WITH THE STATEWIDE DESIGN FOR ALL NEW STATE POLICE</v>
      </c>
      <c r="U1201" s="13" t="s">
        <v>1028</v>
      </c>
      <c r="V1201" s="13" t="s">
        <v>1028</v>
      </c>
      <c r="W1201" s="9" t="s">
        <v>3716</v>
      </c>
    </row>
    <row r="1202" spans="1:23" ht="36" customHeight="1" x14ac:dyDescent="0.2">
      <c r="A1202" s="17">
        <v>837003</v>
      </c>
      <c r="B1202" s="5" t="s">
        <v>1809</v>
      </c>
      <c r="C1202" s="6" t="str">
        <f t="shared" si="254"/>
        <v>L</v>
      </c>
      <c r="D1202" s="5" t="s">
        <v>1028</v>
      </c>
      <c r="E1202" s="5" t="s">
        <v>3850</v>
      </c>
      <c r="F1202" s="7" t="str">
        <f t="shared" si="248"/>
        <v xml:space="preserve">  L</v>
      </c>
      <c r="G1202" s="8" t="str">
        <f t="shared" si="249"/>
        <v xml:space="preserve"> </v>
      </c>
      <c r="H1202" s="8" t="str">
        <f t="shared" si="250"/>
        <v xml:space="preserve"> </v>
      </c>
      <c r="I1202" s="8" t="str">
        <f t="shared" si="251"/>
        <v xml:space="preserve"> </v>
      </c>
      <c r="J1202" s="8" t="str">
        <f t="shared" si="252"/>
        <v>L</v>
      </c>
      <c r="K1202" s="9" t="s">
        <v>1856</v>
      </c>
      <c r="L1202" s="11">
        <v>112</v>
      </c>
      <c r="M1202" s="9" t="s">
        <v>1893</v>
      </c>
      <c r="N1202" s="10" t="str">
        <f t="shared" si="255"/>
        <v>01 EXECUTIVE DEPARTMENT / 112 DEPT OF MILITARY AFFAIRS</v>
      </c>
      <c r="O1202" s="17">
        <v>837003</v>
      </c>
      <c r="P1202" s="9" t="s">
        <v>958</v>
      </c>
      <c r="Q1202" s="11" t="s">
        <v>957</v>
      </c>
      <c r="R1202" s="12">
        <v>9.86</v>
      </c>
      <c r="S1202" s="9" t="s">
        <v>3717</v>
      </c>
      <c r="T1202" s="10" t="str">
        <f t="shared" si="253"/>
        <v>Houses HSC, FSC, 830 and 832 units, 528 BN-----Houses HSC, FSC, 830 and 832 units, 528 BN-----SEE LEASE FOR SPECIFIC TERMS OF USE.</v>
      </c>
      <c r="U1202" s="13" t="s">
        <v>1765</v>
      </c>
      <c r="V1202" s="13" t="s">
        <v>1765</v>
      </c>
      <c r="W1202" s="9" t="s">
        <v>3718</v>
      </c>
    </row>
    <row r="1203" spans="1:23" ht="36" customHeight="1" x14ac:dyDescent="0.2">
      <c r="A1203" s="17">
        <v>837004</v>
      </c>
      <c r="B1203" s="5" t="s">
        <v>1809</v>
      </c>
      <c r="C1203" s="6" t="str">
        <f t="shared" si="254"/>
        <v>S</v>
      </c>
      <c r="D1203" s="5" t="s">
        <v>3852</v>
      </c>
      <c r="E1203" s="5" t="s">
        <v>1028</v>
      </c>
      <c r="F1203" s="7" t="str">
        <f t="shared" si="248"/>
        <v xml:space="preserve">   </v>
      </c>
      <c r="G1203" s="8" t="str">
        <f t="shared" si="249"/>
        <v xml:space="preserve"> </v>
      </c>
      <c r="H1203" s="8" t="str">
        <f t="shared" si="250"/>
        <v xml:space="preserve"> </v>
      </c>
      <c r="I1203" s="8" t="str">
        <f t="shared" si="251"/>
        <v xml:space="preserve"> </v>
      </c>
      <c r="J1203" s="8" t="str">
        <f t="shared" si="252"/>
        <v xml:space="preserve"> </v>
      </c>
      <c r="K1203" s="9" t="s">
        <v>1856</v>
      </c>
      <c r="L1203" s="11" t="s">
        <v>1892</v>
      </c>
      <c r="M1203" s="9" t="s">
        <v>1893</v>
      </c>
      <c r="N1203" s="10" t="str">
        <f t="shared" si="255"/>
        <v>01 EXECUTIVE DEPARTMENT / 112 DEPT OF MILITARY AFFAIRS</v>
      </c>
      <c r="O1203" s="17">
        <v>837004</v>
      </c>
      <c r="P1203" s="9" t="s">
        <v>959</v>
      </c>
      <c r="Q1203" s="11" t="s">
        <v>957</v>
      </c>
      <c r="R1203" s="12">
        <v>7.18</v>
      </c>
      <c r="S1203" s="9" t="s">
        <v>3719</v>
      </c>
      <c r="T1203" s="10" t="str">
        <f t="shared" si="253"/>
        <v>Houses Det 2, 844 Hor Company, 527 BN-----Houses Det 2, 844 Hor Company, 527 BN-----PROPERTY WAS DONATED BY CITY OF WEST MONROE, LOUISIANA, BUT RESERVING TO ITSELF ALL MINERALS.</v>
      </c>
      <c r="U1203" s="13" t="s">
        <v>1766</v>
      </c>
      <c r="V1203" s="13" t="s">
        <v>1766</v>
      </c>
      <c r="W1203" s="9" t="s">
        <v>3720</v>
      </c>
    </row>
    <row r="1204" spans="1:23" ht="36" customHeight="1" x14ac:dyDescent="0.2">
      <c r="A1204" s="17">
        <v>837007</v>
      </c>
      <c r="B1204" s="5" t="s">
        <v>1809</v>
      </c>
      <c r="C1204" s="6" t="str">
        <f t="shared" si="254"/>
        <v>S</v>
      </c>
      <c r="D1204" s="5" t="s">
        <v>3852</v>
      </c>
      <c r="E1204" s="5" t="s">
        <v>1028</v>
      </c>
      <c r="F1204" s="7" t="str">
        <f t="shared" si="248"/>
        <v xml:space="preserve">   </v>
      </c>
      <c r="G1204" s="8" t="str">
        <f t="shared" si="249"/>
        <v xml:space="preserve"> </v>
      </c>
      <c r="H1204" s="8" t="str">
        <f t="shared" si="250"/>
        <v xml:space="preserve"> </v>
      </c>
      <c r="I1204" s="8" t="str">
        <f t="shared" si="251"/>
        <v xml:space="preserve"> </v>
      </c>
      <c r="J1204" s="8" t="str">
        <f t="shared" si="252"/>
        <v xml:space="preserve"> </v>
      </c>
      <c r="K1204" s="9" t="s">
        <v>1810</v>
      </c>
      <c r="L1204" s="11" t="s">
        <v>2213</v>
      </c>
      <c r="M1204" s="9" t="s">
        <v>2214</v>
      </c>
      <c r="N1204" s="10" t="str">
        <f t="shared" si="255"/>
        <v>19A HIGHER EDUCATION / 620 BD OF SUPRS-UNIV OF LA SYSTEM</v>
      </c>
      <c r="O1204" s="17">
        <v>837007</v>
      </c>
      <c r="P1204" s="9" t="s">
        <v>960</v>
      </c>
      <c r="Q1204" s="11" t="s">
        <v>957</v>
      </c>
      <c r="R1204" s="12">
        <v>237.965</v>
      </c>
      <c r="S1204" s="9" t="s">
        <v>3721</v>
      </c>
      <c r="T1204" s="10" t="str">
        <f t="shared" si="253"/>
        <v>----------</v>
      </c>
      <c r="U1204" s="13" t="s">
        <v>1028</v>
      </c>
      <c r="V1204" s="13" t="s">
        <v>1028</v>
      </c>
    </row>
    <row r="1205" spans="1:23" ht="36" customHeight="1" x14ac:dyDescent="0.2">
      <c r="A1205" s="17">
        <v>837008</v>
      </c>
      <c r="B1205" s="5" t="s">
        <v>1809</v>
      </c>
      <c r="C1205" s="6" t="str">
        <f t="shared" si="254"/>
        <v>S</v>
      </c>
      <c r="D1205" s="5" t="s">
        <v>3852</v>
      </c>
      <c r="E1205" s="5" t="s">
        <v>1028</v>
      </c>
      <c r="F1205" s="7" t="str">
        <f t="shared" si="248"/>
        <v xml:space="preserve">  L</v>
      </c>
      <c r="G1205" s="8" t="str">
        <f t="shared" si="249"/>
        <v xml:space="preserve"> </v>
      </c>
      <c r="H1205" s="8" t="str">
        <f t="shared" si="250"/>
        <v xml:space="preserve"> </v>
      </c>
      <c r="I1205" s="8" t="str">
        <f t="shared" si="251"/>
        <v xml:space="preserve"> </v>
      </c>
      <c r="J1205" s="8" t="str">
        <f t="shared" si="252"/>
        <v>L</v>
      </c>
      <c r="K1205" s="9" t="s">
        <v>1847</v>
      </c>
      <c r="L1205" s="11" t="s">
        <v>1848</v>
      </c>
      <c r="M1205" s="9" t="s">
        <v>1849</v>
      </c>
      <c r="N1205" s="10" t="str">
        <f t="shared" si="255"/>
        <v>19B SPECIAL SCHOOLS AND COMMISSIONS / 666 BR ELEMENTARY &amp; SECONDARY ED</v>
      </c>
      <c r="O1205" s="17">
        <v>837008</v>
      </c>
      <c r="P1205" s="9" t="s">
        <v>961</v>
      </c>
      <c r="Q1205" s="11" t="s">
        <v>957</v>
      </c>
      <c r="R1205" s="12">
        <v>8.92</v>
      </c>
      <c r="S1205" s="9" t="s">
        <v>3722</v>
      </c>
      <c r="T1205" s="10" t="str">
        <f t="shared" si="253"/>
        <v>----------THIS IS OLD DELTA OUACHITA VO-TECH SCHOOL, NOW LEASED TO OUACHITA PARISH SCHOOL BOARD. (STATE REGIONAL SERVICE CENTER IN BLDG TO</v>
      </c>
      <c r="U1205" s="13" t="s">
        <v>1028</v>
      </c>
      <c r="V1205" s="13" t="s">
        <v>1028</v>
      </c>
      <c r="W1205" s="9" t="s">
        <v>3723</v>
      </c>
    </row>
    <row r="1206" spans="1:23" ht="36" customHeight="1" x14ac:dyDescent="0.2">
      <c r="A1206" s="17">
        <v>837009</v>
      </c>
      <c r="B1206" s="5" t="s">
        <v>1809</v>
      </c>
      <c r="C1206" s="6" t="str">
        <f t="shared" si="254"/>
        <v>S</v>
      </c>
      <c r="D1206" s="5" t="s">
        <v>3852</v>
      </c>
      <c r="E1206" s="5" t="s">
        <v>1028</v>
      </c>
      <c r="F1206" s="7" t="str">
        <f t="shared" si="248"/>
        <v xml:space="preserve">   </v>
      </c>
      <c r="G1206" s="8" t="str">
        <f t="shared" si="249"/>
        <v xml:space="preserve"> </v>
      </c>
      <c r="H1206" s="8" t="str">
        <f t="shared" si="250"/>
        <v xml:space="preserve"> </v>
      </c>
      <c r="I1206" s="8" t="str">
        <f t="shared" si="251"/>
        <v xml:space="preserve"> </v>
      </c>
      <c r="J1206" s="8" t="str">
        <f t="shared" si="252"/>
        <v xml:space="preserve"> </v>
      </c>
      <c r="K1206" s="9" t="s">
        <v>1810</v>
      </c>
      <c r="L1206" s="11" t="s">
        <v>1811</v>
      </c>
      <c r="M1206" s="9" t="s">
        <v>1812</v>
      </c>
      <c r="N1206" s="10" t="str">
        <f t="shared" si="255"/>
        <v>19A HIGHER EDUCATION / 649 BD OF SUPRS-COMM &amp; TECH COLL</v>
      </c>
      <c r="O1206" s="17">
        <v>837009</v>
      </c>
      <c r="P1206" s="9" t="s">
        <v>962</v>
      </c>
      <c r="Q1206" s="11" t="s">
        <v>957</v>
      </c>
      <c r="R1206" s="12">
        <v>40</v>
      </c>
      <c r="S1206" s="9" t="s">
        <v>3724</v>
      </c>
      <c r="T1206" s="10" t="str">
        <f t="shared" si="253"/>
        <v>----------FORMERLY CALLED LTC-DELTA-OUACHITA CAMPUS.</v>
      </c>
      <c r="U1206" s="13" t="s">
        <v>1028</v>
      </c>
      <c r="V1206" s="13" t="s">
        <v>1028</v>
      </c>
      <c r="W1206" s="9" t="s">
        <v>3725</v>
      </c>
    </row>
    <row r="1207" spans="1:23" ht="36" customHeight="1" x14ac:dyDescent="0.2">
      <c r="A1207" s="17">
        <v>837010</v>
      </c>
      <c r="B1207" s="5" t="s">
        <v>1809</v>
      </c>
      <c r="C1207" s="6" t="str">
        <f t="shared" si="254"/>
        <v>S</v>
      </c>
      <c r="D1207" s="5" t="s">
        <v>3852</v>
      </c>
      <c r="E1207" s="5" t="s">
        <v>1028</v>
      </c>
      <c r="F1207" s="7" t="str">
        <f t="shared" si="248"/>
        <v xml:space="preserve">   </v>
      </c>
      <c r="G1207" s="8" t="str">
        <f t="shared" si="249"/>
        <v xml:space="preserve"> </v>
      </c>
      <c r="H1207" s="8" t="str">
        <f t="shared" si="250"/>
        <v xml:space="preserve"> </v>
      </c>
      <c r="I1207" s="8" t="str">
        <f t="shared" si="251"/>
        <v xml:space="preserve"> </v>
      </c>
      <c r="J1207" s="8" t="str">
        <f t="shared" si="252"/>
        <v xml:space="preserve"> </v>
      </c>
      <c r="K1207" s="9" t="s">
        <v>1817</v>
      </c>
      <c r="L1207" s="11" t="s">
        <v>1818</v>
      </c>
      <c r="M1207" s="9" t="s">
        <v>1819</v>
      </c>
      <c r="N1207" s="10" t="str">
        <f t="shared" si="255"/>
        <v>08C YOUTH SERVICES / 403 OFFICE OF JUVENILE JUSTICE</v>
      </c>
      <c r="O1207" s="17">
        <v>837010</v>
      </c>
      <c r="P1207" s="9" t="s">
        <v>963</v>
      </c>
      <c r="Q1207" s="11" t="s">
        <v>957</v>
      </c>
      <c r="R1207" s="12">
        <v>621.38</v>
      </c>
      <c r="S1207" s="9" t="s">
        <v>3726</v>
      </c>
      <c r="T1207" s="10" t="str">
        <f t="shared" si="253"/>
        <v>----------ALL BLDGS OF LA TRAINING INSTITUTE-MONROE ARE GROUPED IN A CAMPUS ARRANG EMENT WITH ADDITIONAL ACREAGE EASTWARD FROM CAMPUS.</v>
      </c>
      <c r="U1207" s="13" t="s">
        <v>1028</v>
      </c>
      <c r="V1207" s="13" t="s">
        <v>1028</v>
      </c>
      <c r="W1207" s="9" t="s">
        <v>3727</v>
      </c>
    </row>
    <row r="1208" spans="1:23" ht="36" customHeight="1" x14ac:dyDescent="0.2">
      <c r="A1208" s="17">
        <v>837011</v>
      </c>
      <c r="B1208" s="5" t="s">
        <v>1809</v>
      </c>
      <c r="C1208" s="6" t="str">
        <f t="shared" si="254"/>
        <v>L</v>
      </c>
      <c r="D1208" s="5" t="s">
        <v>1028</v>
      </c>
      <c r="E1208" s="5" t="s">
        <v>3850</v>
      </c>
      <c r="F1208" s="7" t="str">
        <f t="shared" si="248"/>
        <v xml:space="preserve">   </v>
      </c>
      <c r="G1208" s="8" t="str">
        <f t="shared" si="249"/>
        <v xml:space="preserve"> </v>
      </c>
      <c r="H1208" s="8" t="str">
        <f t="shared" si="250"/>
        <v xml:space="preserve"> </v>
      </c>
      <c r="I1208" s="8" t="str">
        <f t="shared" si="251"/>
        <v xml:space="preserve"> </v>
      </c>
      <c r="J1208" s="8" t="str">
        <f t="shared" si="252"/>
        <v xml:space="preserve"> </v>
      </c>
      <c r="K1208" s="9" t="s">
        <v>1831</v>
      </c>
      <c r="L1208" s="11">
        <v>513</v>
      </c>
      <c r="M1208" s="9" t="s">
        <v>1895</v>
      </c>
      <c r="N1208" s="10" t="str">
        <f t="shared" si="255"/>
        <v>16 DEPT OF WILDLIFE &amp; FISHERIES / 513 OFFICE OF WILDLIFE</v>
      </c>
      <c r="O1208" s="17">
        <v>837011</v>
      </c>
      <c r="P1208" s="9" t="s">
        <v>964</v>
      </c>
      <c r="Q1208" s="11" t="s">
        <v>957</v>
      </c>
      <c r="R1208" s="12">
        <v>41</v>
      </c>
      <c r="S1208" s="9" t="s">
        <v>3728</v>
      </c>
      <c r="T1208" s="10" t="str">
        <f t="shared" si="253"/>
        <v>DWLF FISH HATCHERY----------FISH HATCHERY - AGENCY #5716B ** DIST HEADQUARTERS - AGENCY #5716D.</v>
      </c>
      <c r="U1208" s="13" t="s">
        <v>1767</v>
      </c>
      <c r="V1208" s="13" t="s">
        <v>1028</v>
      </c>
      <c r="W1208" s="9" t="s">
        <v>3729</v>
      </c>
    </row>
    <row r="1209" spans="1:23" ht="36" customHeight="1" x14ac:dyDescent="0.2">
      <c r="A1209" s="17">
        <v>837012</v>
      </c>
      <c r="B1209" s="5" t="s">
        <v>1809</v>
      </c>
      <c r="C1209" s="6" t="str">
        <f t="shared" si="254"/>
        <v>L</v>
      </c>
      <c r="D1209" s="5" t="s">
        <v>1028</v>
      </c>
      <c r="E1209" s="5" t="s">
        <v>3850</v>
      </c>
      <c r="F1209" s="7" t="str">
        <f t="shared" si="248"/>
        <v xml:space="preserve">   </v>
      </c>
      <c r="G1209" s="8" t="str">
        <f t="shared" si="249"/>
        <v xml:space="preserve"> </v>
      </c>
      <c r="H1209" s="8" t="str">
        <f t="shared" si="250"/>
        <v xml:space="preserve"> </v>
      </c>
      <c r="I1209" s="8" t="str">
        <f t="shared" si="251"/>
        <v xml:space="preserve"> </v>
      </c>
      <c r="J1209" s="8" t="str">
        <f t="shared" si="252"/>
        <v xml:space="preserve"> </v>
      </c>
      <c r="K1209" s="9" t="s">
        <v>1831</v>
      </c>
      <c r="L1209" s="11">
        <v>513</v>
      </c>
      <c r="M1209" s="9" t="s">
        <v>1895</v>
      </c>
      <c r="N1209" s="10" t="str">
        <f t="shared" si="255"/>
        <v>16 DEPT OF WILDLIFE &amp; FISHERIES / 513 OFFICE OF WILDLIFE</v>
      </c>
      <c r="O1209" s="17">
        <v>837012</v>
      </c>
      <c r="P1209" s="9" t="s">
        <v>965</v>
      </c>
      <c r="Q1209" s="11" t="s">
        <v>957</v>
      </c>
      <c r="R1209" s="12">
        <v>25001.94</v>
      </c>
      <c r="S1209" s="9" t="s">
        <v>3730</v>
      </c>
      <c r="T1209" s="10" t="str">
        <f t="shared" si="253"/>
        <v>WMA----------OUACHITA PARISH PORTION - ALSO SEE S.C. 8-34-014 MOREHOUSE PH AND S.C. 8 -42-007 RICHLAND PH.</v>
      </c>
      <c r="U1209" s="13" t="s">
        <v>1141</v>
      </c>
      <c r="V1209" s="13" t="s">
        <v>1028</v>
      </c>
      <c r="W1209" s="9" t="s">
        <v>3731</v>
      </c>
    </row>
    <row r="1210" spans="1:23" ht="36" customHeight="1" x14ac:dyDescent="0.2">
      <c r="A1210" s="17">
        <v>837015</v>
      </c>
      <c r="B1210" s="5" t="s">
        <v>1809</v>
      </c>
      <c r="C1210" s="6" t="str">
        <f t="shared" si="254"/>
        <v>S</v>
      </c>
      <c r="D1210" s="5" t="s">
        <v>3852</v>
      </c>
      <c r="E1210" s="5" t="s">
        <v>1028</v>
      </c>
      <c r="F1210" s="7" t="str">
        <f t="shared" ref="F1210:F1267" si="257">CONCATENATE(H1210,I1210,J1210)</f>
        <v xml:space="preserve">   </v>
      </c>
      <c r="G1210" s="8" t="str">
        <f t="shared" ref="G1210:G1267" si="258">IFERROR(IF(SEARCH("*SELL*",V1210,1),"S")," ")</f>
        <v xml:space="preserve"> </v>
      </c>
      <c r="H1210" s="8" t="str">
        <f t="shared" ref="H1210:H1267" si="259">IFERROR(IF(SEARCH("*RECREAT*",T1210,1),"R")," ")</f>
        <v xml:space="preserve"> </v>
      </c>
      <c r="I1210" s="8" t="str">
        <f t="shared" ref="I1210:I1267" si="260">IFERROR(IF(SEARCH("*TIMBER*",T1210,1),"T")," ")</f>
        <v xml:space="preserve"> </v>
      </c>
      <c r="J1210" s="8" t="str">
        <f t="shared" ref="J1210:J1267" si="261">IFERROR(IF(SEARCH("*LEAS*",T1210,1),"L")," ")</f>
        <v xml:space="preserve"> </v>
      </c>
      <c r="K1210" s="9" t="s">
        <v>1808</v>
      </c>
      <c r="L1210" s="11" t="s">
        <v>1867</v>
      </c>
      <c r="M1210" s="9" t="s">
        <v>1868</v>
      </c>
      <c r="N1210" s="10" t="str">
        <f t="shared" si="255"/>
        <v>08B PUBLIC SAFETY SERVICES / 419 OFFICE OF STATE POLICE</v>
      </c>
      <c r="O1210" s="17">
        <v>837015</v>
      </c>
      <c r="P1210" s="9" t="s">
        <v>966</v>
      </c>
      <c r="Q1210" s="11" t="s">
        <v>957</v>
      </c>
      <c r="R1210" s="12">
        <v>8.5399999999999991</v>
      </c>
      <c r="S1210" s="9" t="s">
        <v>3732</v>
      </c>
      <c r="T1210" s="10" t="str">
        <f t="shared" ref="T1210:T1267" si="262">CONCATENATE(U1210,"-----",V1210,"-----",W1210)</f>
        <v>----------THE STATE POLICE RADIO TOWER &amp; EQUIPMENT BUILDING IN CALHOUN IS PART OF THE NEW STATE POLICE COMMUNICATIONS NETWORK</v>
      </c>
      <c r="U1210" s="13" t="s">
        <v>1028</v>
      </c>
      <c r="V1210" s="13" t="s">
        <v>1028</v>
      </c>
      <c r="W1210" s="9" t="s">
        <v>3733</v>
      </c>
    </row>
    <row r="1211" spans="1:23" ht="36" customHeight="1" x14ac:dyDescent="0.2">
      <c r="A1211" s="17">
        <v>837017</v>
      </c>
      <c r="B1211" s="5" t="s">
        <v>1809</v>
      </c>
      <c r="C1211" s="6" t="str">
        <f t="shared" ref="C1211:C1269" si="263">IF(CONCATENATE(D1211,E1211)="SL","M",CONCATENATE(D1211,E1211))</f>
        <v>S</v>
      </c>
      <c r="D1211" s="5" t="s">
        <v>3852</v>
      </c>
      <c r="E1211" s="5" t="s">
        <v>1028</v>
      </c>
      <c r="F1211" s="7" t="str">
        <f t="shared" si="257"/>
        <v xml:space="preserve">   </v>
      </c>
      <c r="G1211" s="8" t="str">
        <f t="shared" si="258"/>
        <v xml:space="preserve"> </v>
      </c>
      <c r="H1211" s="8" t="str">
        <f t="shared" si="259"/>
        <v xml:space="preserve"> </v>
      </c>
      <c r="I1211" s="8" t="str">
        <f t="shared" si="260"/>
        <v xml:space="preserve"> </v>
      </c>
      <c r="J1211" s="8" t="str">
        <f t="shared" si="261"/>
        <v xml:space="preserve"> </v>
      </c>
      <c r="K1211" s="9" t="s">
        <v>1825</v>
      </c>
      <c r="L1211" s="11" t="s">
        <v>1826</v>
      </c>
      <c r="M1211" s="9" t="s">
        <v>1827</v>
      </c>
      <c r="N1211" s="10" t="str">
        <f t="shared" ref="N1211:N1269" si="264">CONCATENATE(K1211," / ",L1211," ",M1211)</f>
        <v>07 DEPT OF TRANSPORTATION &amp; DEVELOPMENT / 276 ENGINEERING AND OPERATIONS</v>
      </c>
      <c r="O1211" s="17">
        <v>837017</v>
      </c>
      <c r="P1211" s="9" t="s">
        <v>967</v>
      </c>
      <c r="Q1211" s="11" t="s">
        <v>957</v>
      </c>
      <c r="R1211" s="12">
        <v>13.9</v>
      </c>
      <c r="S1211" s="9" t="s">
        <v>3734</v>
      </c>
      <c r="T1211" s="10" t="str">
        <f t="shared" si="262"/>
        <v>District Headq, maint unit, bulk storage-----District Headq, maint unit, bulk storage-----</v>
      </c>
      <c r="U1211" s="13" t="s">
        <v>1768</v>
      </c>
      <c r="V1211" s="13" t="s">
        <v>1768</v>
      </c>
    </row>
    <row r="1212" spans="1:23" ht="36" customHeight="1" x14ac:dyDescent="0.2">
      <c r="A1212" s="17">
        <v>837018</v>
      </c>
      <c r="B1212" s="5" t="s">
        <v>1809</v>
      </c>
      <c r="C1212" s="6" t="str">
        <f t="shared" si="263"/>
        <v>S</v>
      </c>
      <c r="D1212" s="5" t="s">
        <v>3852</v>
      </c>
      <c r="E1212" s="5" t="s">
        <v>1028</v>
      </c>
      <c r="F1212" s="7" t="str">
        <f t="shared" si="257"/>
        <v xml:space="preserve">   </v>
      </c>
      <c r="G1212" s="8" t="str">
        <f t="shared" si="258"/>
        <v xml:space="preserve"> </v>
      </c>
      <c r="H1212" s="8" t="str">
        <f t="shared" si="259"/>
        <v xml:space="preserve"> </v>
      </c>
      <c r="I1212" s="8" t="str">
        <f t="shared" si="260"/>
        <v xml:space="preserve"> </v>
      </c>
      <c r="J1212" s="8" t="str">
        <f t="shared" si="261"/>
        <v xml:space="preserve"> </v>
      </c>
      <c r="K1212" s="9" t="s">
        <v>1810</v>
      </c>
      <c r="L1212" s="11" t="s">
        <v>1850</v>
      </c>
      <c r="M1212" s="9" t="s">
        <v>1851</v>
      </c>
      <c r="N1212" s="10" t="str">
        <f t="shared" si="264"/>
        <v>19A HIGHER EDUCATION / 600 LSU BOARD OF SUPERVISORS</v>
      </c>
      <c r="O1212" s="17">
        <v>837018</v>
      </c>
      <c r="P1212" s="9" t="s">
        <v>968</v>
      </c>
      <c r="Q1212" s="11" t="s">
        <v>957</v>
      </c>
      <c r="R1212" s="12">
        <v>58.65</v>
      </c>
      <c r="S1212" s="9" t="s">
        <v>3735</v>
      </c>
      <c r="T1212" s="10" t="str">
        <f t="shared" si="262"/>
        <v>Research-----Research-----</v>
      </c>
      <c r="U1212" s="13" t="s">
        <v>1184</v>
      </c>
      <c r="V1212" s="13" t="s">
        <v>1184</v>
      </c>
    </row>
    <row r="1213" spans="1:23" ht="36" customHeight="1" x14ac:dyDescent="0.2">
      <c r="A1213" s="17">
        <v>837019</v>
      </c>
      <c r="B1213" s="5" t="s">
        <v>1809</v>
      </c>
      <c r="C1213" s="6" t="str">
        <f t="shared" si="263"/>
        <v>S</v>
      </c>
      <c r="D1213" s="5" t="s">
        <v>3852</v>
      </c>
      <c r="E1213" s="5" t="s">
        <v>1028</v>
      </c>
      <c r="F1213" s="7" t="str">
        <f t="shared" si="257"/>
        <v xml:space="preserve">   </v>
      </c>
      <c r="G1213" s="8" t="str">
        <f t="shared" si="258"/>
        <v xml:space="preserve"> </v>
      </c>
      <c r="H1213" s="8" t="str">
        <f t="shared" si="259"/>
        <v xml:space="preserve"> </v>
      </c>
      <c r="I1213" s="8" t="str">
        <f t="shared" si="260"/>
        <v xml:space="preserve"> </v>
      </c>
      <c r="J1213" s="8" t="str">
        <f t="shared" si="261"/>
        <v xml:space="preserve"> </v>
      </c>
      <c r="K1213" s="9" t="s">
        <v>1821</v>
      </c>
      <c r="L1213" s="11" t="s">
        <v>1822</v>
      </c>
      <c r="M1213" s="9" t="s">
        <v>1823</v>
      </c>
      <c r="N1213" s="10" t="str">
        <f t="shared" si="264"/>
        <v>06 DEPT OF CULTURE, RECREATION &amp; TOURISM / 264 OFFICE OF STATE PARKS</v>
      </c>
      <c r="O1213" s="17">
        <v>837019</v>
      </c>
      <c r="P1213" s="9" t="s">
        <v>969</v>
      </c>
      <c r="Q1213" s="11" t="s">
        <v>957</v>
      </c>
      <c r="R1213" s="12">
        <v>94.57</v>
      </c>
      <c r="S1213" s="9" t="s">
        <v>3736</v>
      </c>
      <c r="T1213" s="10" t="str">
        <f t="shared" si="262"/>
        <v>State Park-----State Park-----</v>
      </c>
      <c r="U1213" s="13" t="s">
        <v>1029</v>
      </c>
      <c r="V1213" s="13" t="s">
        <v>1029</v>
      </c>
    </row>
    <row r="1214" spans="1:23" ht="36" customHeight="1" x14ac:dyDescent="0.2">
      <c r="A1214" s="17">
        <v>837024</v>
      </c>
      <c r="B1214" s="5" t="s">
        <v>1809</v>
      </c>
      <c r="C1214" s="6" t="str">
        <f t="shared" si="263"/>
        <v>L</v>
      </c>
      <c r="D1214" s="5" t="s">
        <v>1028</v>
      </c>
      <c r="E1214" s="5" t="s">
        <v>3850</v>
      </c>
      <c r="F1214" s="7" t="str">
        <f t="shared" si="257"/>
        <v xml:space="preserve">   </v>
      </c>
      <c r="G1214" s="8" t="str">
        <f t="shared" si="258"/>
        <v xml:space="preserve"> </v>
      </c>
      <c r="H1214" s="8" t="str">
        <f t="shared" si="259"/>
        <v xml:space="preserve"> </v>
      </c>
      <c r="I1214" s="8" t="str">
        <f t="shared" si="260"/>
        <v xml:space="preserve"> </v>
      </c>
      <c r="J1214" s="8" t="str">
        <f t="shared" si="261"/>
        <v xml:space="preserve"> </v>
      </c>
      <c r="K1214" s="9" t="s">
        <v>1825</v>
      </c>
      <c r="L1214" s="11" t="s">
        <v>1826</v>
      </c>
      <c r="M1214" s="9" t="s">
        <v>1827</v>
      </c>
      <c r="N1214" s="10" t="str">
        <f t="shared" si="264"/>
        <v>07 DEPT OF TRANSPORTATION &amp; DEVELOPMENT / 276 ENGINEERING AND OPERATIONS</v>
      </c>
      <c r="O1214" s="17">
        <v>837024</v>
      </c>
      <c r="P1214" s="9" t="s">
        <v>970</v>
      </c>
      <c r="Q1214" s="11" t="s">
        <v>957</v>
      </c>
      <c r="R1214" s="12">
        <v>0</v>
      </c>
      <c r="S1214" s="9" t="s">
        <v>3737</v>
      </c>
      <c r="T1214" s="10" t="str">
        <f t="shared" si="262"/>
        <v>Microwave Tower for DOTD communications (Voice, Data, and Video)-----Same-----</v>
      </c>
      <c r="U1214" s="13" t="s">
        <v>1038</v>
      </c>
      <c r="V1214" s="13" t="s">
        <v>1031</v>
      </c>
    </row>
    <row r="1215" spans="1:23" ht="36" customHeight="1" x14ac:dyDescent="0.2">
      <c r="A1215" s="17">
        <v>837026</v>
      </c>
      <c r="B1215" s="5" t="s">
        <v>1809</v>
      </c>
      <c r="C1215" s="6" t="str">
        <f t="shared" si="263"/>
        <v>S</v>
      </c>
      <c r="D1215" s="5" t="s">
        <v>3852</v>
      </c>
      <c r="E1215" s="5" t="s">
        <v>1028</v>
      </c>
      <c r="F1215" s="7" t="str">
        <f t="shared" si="257"/>
        <v xml:space="preserve">  L</v>
      </c>
      <c r="G1215" s="8" t="str">
        <f t="shared" si="258"/>
        <v xml:space="preserve"> </v>
      </c>
      <c r="H1215" s="8" t="str">
        <f t="shared" si="259"/>
        <v xml:space="preserve"> </v>
      </c>
      <c r="I1215" s="8" t="str">
        <f t="shared" si="260"/>
        <v xml:space="preserve"> </v>
      </c>
      <c r="J1215" s="8" t="str">
        <f t="shared" si="261"/>
        <v>L</v>
      </c>
      <c r="K1215" s="9" t="s">
        <v>1836</v>
      </c>
      <c r="L1215" s="11" t="s">
        <v>1837</v>
      </c>
      <c r="M1215" s="9" t="s">
        <v>1838</v>
      </c>
      <c r="N1215" s="10" t="str">
        <f t="shared" si="264"/>
        <v>19E LOUISIANA STATE UNIVERSITY HEALTH / 610 LSUHCS - LSU HEALTH CARE SRVS</v>
      </c>
      <c r="O1215" s="17">
        <v>837026</v>
      </c>
      <c r="P1215" s="9" t="s">
        <v>971</v>
      </c>
      <c r="Q1215" s="11" t="s">
        <v>957</v>
      </c>
      <c r="R1215" s="12">
        <v>50.63</v>
      </c>
      <c r="S1215" s="9" t="s">
        <v>3738</v>
      </c>
      <c r="T1215" s="10" t="str">
        <f t="shared" si="262"/>
        <v>NEW-Acute Care teaching Hospital   OLD-EAC utilizes a portion of the out buildings, Ouachilta Parish Sheriff's Office and DHH ut-----NEW-continue operations  OLD-continue use of out bulidings-----SITE INCLUDES NEW (LSUMC-HCSD) &amp; OLD (DHH) HOSPITAL SITES AND A HELIPORT . (5 BLDGS AT OLD LEASED TO PARISH-SEE DOC 4) (LAND LEA</v>
      </c>
      <c r="U1215" s="13" t="s">
        <v>1769</v>
      </c>
      <c r="V1215" s="13" t="s">
        <v>1770</v>
      </c>
      <c r="W1215" s="9" t="s">
        <v>3739</v>
      </c>
    </row>
    <row r="1216" spans="1:23" ht="36" customHeight="1" x14ac:dyDescent="0.2">
      <c r="A1216" s="17">
        <v>837027</v>
      </c>
      <c r="B1216" s="5" t="s">
        <v>1809</v>
      </c>
      <c r="C1216" s="6" t="str">
        <f t="shared" si="263"/>
        <v>S</v>
      </c>
      <c r="D1216" s="5" t="s">
        <v>3852</v>
      </c>
      <c r="E1216" s="5" t="s">
        <v>1028</v>
      </c>
      <c r="F1216" s="7" t="str">
        <f t="shared" si="257"/>
        <v xml:space="preserve">   </v>
      </c>
      <c r="G1216" s="8" t="str">
        <f t="shared" si="258"/>
        <v xml:space="preserve"> </v>
      </c>
      <c r="H1216" s="8" t="str">
        <f t="shared" si="259"/>
        <v xml:space="preserve"> </v>
      </c>
      <c r="I1216" s="8" t="str">
        <f t="shared" si="260"/>
        <v xml:space="preserve"> </v>
      </c>
      <c r="J1216" s="8" t="str">
        <f t="shared" si="261"/>
        <v xml:space="preserve"> </v>
      </c>
      <c r="K1216" s="9" t="s">
        <v>1825</v>
      </c>
      <c r="L1216" s="11" t="s">
        <v>1826</v>
      </c>
      <c r="M1216" s="9" t="s">
        <v>1827</v>
      </c>
      <c r="N1216" s="10" t="str">
        <f t="shared" si="264"/>
        <v>07 DEPT OF TRANSPORTATION &amp; DEVELOPMENT / 276 ENGINEERING AND OPERATIONS</v>
      </c>
      <c r="O1216" s="17">
        <v>837027</v>
      </c>
      <c r="P1216" s="9" t="s">
        <v>972</v>
      </c>
      <c r="Q1216" s="11" t="s">
        <v>957</v>
      </c>
      <c r="R1216" s="12">
        <v>0.33</v>
      </c>
      <c r="S1216" s="9" t="s">
        <v>3740</v>
      </c>
      <c r="T1216" s="10" t="str">
        <f t="shared" si="262"/>
        <v>bulk materials storage-----bulk materials storage-----LAND FILE ONLY - NO BUILDINGS WERE APPRAISED AT THIS SITE. *** OCT 2009 - PER DOTD - DOTD PLANNING TO SELL ***</v>
      </c>
      <c r="U1216" s="13" t="s">
        <v>1762</v>
      </c>
      <c r="V1216" s="13" t="s">
        <v>1762</v>
      </c>
      <c r="W1216" s="9" t="s">
        <v>3741</v>
      </c>
    </row>
    <row r="1217" spans="1:23" ht="36" customHeight="1" x14ac:dyDescent="0.2">
      <c r="A1217" s="17">
        <v>837028</v>
      </c>
      <c r="B1217" s="5" t="s">
        <v>1809</v>
      </c>
      <c r="C1217" s="6" t="str">
        <f t="shared" si="263"/>
        <v>S</v>
      </c>
      <c r="D1217" s="5" t="s">
        <v>3852</v>
      </c>
      <c r="E1217" s="5" t="s">
        <v>1028</v>
      </c>
      <c r="F1217" s="7" t="str">
        <f t="shared" si="257"/>
        <v xml:space="preserve">   </v>
      </c>
      <c r="G1217" s="8" t="str">
        <f t="shared" si="258"/>
        <v xml:space="preserve"> </v>
      </c>
      <c r="H1217" s="8" t="str">
        <f t="shared" si="259"/>
        <v xml:space="preserve"> </v>
      </c>
      <c r="I1217" s="8" t="str">
        <f t="shared" si="260"/>
        <v xml:space="preserve"> </v>
      </c>
      <c r="J1217" s="8" t="str">
        <f t="shared" si="261"/>
        <v xml:space="preserve"> </v>
      </c>
      <c r="K1217" s="9" t="s">
        <v>1825</v>
      </c>
      <c r="L1217" s="11" t="s">
        <v>1826</v>
      </c>
      <c r="M1217" s="9" t="s">
        <v>1827</v>
      </c>
      <c r="N1217" s="10" t="str">
        <f t="shared" si="264"/>
        <v>07 DEPT OF TRANSPORTATION &amp; DEVELOPMENT / 276 ENGINEERING AND OPERATIONS</v>
      </c>
      <c r="O1217" s="17">
        <v>837028</v>
      </c>
      <c r="P1217" s="9" t="s">
        <v>973</v>
      </c>
      <c r="Q1217" s="11" t="s">
        <v>957</v>
      </c>
      <c r="R1217" s="12">
        <v>0.55000000000000004</v>
      </c>
      <c r="S1217" s="9" t="s">
        <v>3742</v>
      </c>
      <c r="T1217" s="10" t="str">
        <f t="shared" si="262"/>
        <v>to be disposed of-----Ownership to be verified-----**** FORMERLY USED AS A WEIGH STATION HOUSING PIT SCALES - THE SCALES AR E NO LONGER ON SITE; REPLACED BY ONES ON I-20. *** OCT</v>
      </c>
      <c r="U1217" s="13" t="s">
        <v>1771</v>
      </c>
      <c r="V1217" s="13" t="s">
        <v>1040</v>
      </c>
      <c r="W1217" s="9" t="s">
        <v>3743</v>
      </c>
    </row>
    <row r="1218" spans="1:23" ht="36" customHeight="1" x14ac:dyDescent="0.2">
      <c r="A1218" s="17">
        <v>837029</v>
      </c>
      <c r="B1218" s="5" t="s">
        <v>1809</v>
      </c>
      <c r="C1218" s="6" t="str">
        <f t="shared" si="263"/>
        <v>S</v>
      </c>
      <c r="D1218" s="5" t="s">
        <v>3852</v>
      </c>
      <c r="E1218" s="5" t="s">
        <v>1028</v>
      </c>
      <c r="F1218" s="7" t="str">
        <f t="shared" si="257"/>
        <v xml:space="preserve">   </v>
      </c>
      <c r="G1218" s="8" t="str">
        <f t="shared" si="258"/>
        <v xml:space="preserve"> </v>
      </c>
      <c r="H1218" s="8" t="str">
        <f t="shared" si="259"/>
        <v xml:space="preserve"> </v>
      </c>
      <c r="I1218" s="8" t="str">
        <f t="shared" si="260"/>
        <v xml:space="preserve"> </v>
      </c>
      <c r="J1218" s="8" t="str">
        <f t="shared" si="261"/>
        <v xml:space="preserve"> </v>
      </c>
      <c r="K1218" s="9" t="s">
        <v>1825</v>
      </c>
      <c r="L1218" s="11" t="s">
        <v>1826</v>
      </c>
      <c r="M1218" s="9" t="s">
        <v>1827</v>
      </c>
      <c r="N1218" s="10" t="str">
        <f t="shared" si="264"/>
        <v>07 DEPT OF TRANSPORTATION &amp; DEVELOPMENT / 276 ENGINEERING AND OPERATIONS</v>
      </c>
      <c r="O1218" s="17">
        <v>837029</v>
      </c>
      <c r="P1218" s="9" t="s">
        <v>974</v>
      </c>
      <c r="Q1218" s="11" t="s">
        <v>957</v>
      </c>
      <c r="R1218" s="12">
        <v>1.5</v>
      </c>
      <c r="S1218" s="9" t="s">
        <v>3744</v>
      </c>
      <c r="T1218" s="10" t="str">
        <f t="shared" si="262"/>
        <v>bulk materials storage-----bulk materials storage-----DOTD DIST #05 STORAGE YARD WITH NO BUILDINGS</v>
      </c>
      <c r="U1218" s="13" t="s">
        <v>1762</v>
      </c>
      <c r="V1218" s="13" t="s">
        <v>1762</v>
      </c>
      <c r="W1218" s="9" t="s">
        <v>3745</v>
      </c>
    </row>
    <row r="1219" spans="1:23" ht="36" customHeight="1" x14ac:dyDescent="0.2">
      <c r="A1219" s="17">
        <v>837030</v>
      </c>
      <c r="B1219" s="5" t="s">
        <v>1809</v>
      </c>
      <c r="C1219" s="6" t="str">
        <f t="shared" si="263"/>
        <v>L</v>
      </c>
      <c r="D1219" s="5" t="s">
        <v>1028</v>
      </c>
      <c r="E1219" s="5" t="s">
        <v>3850</v>
      </c>
      <c r="F1219" s="7" t="str">
        <f t="shared" si="257"/>
        <v xml:space="preserve">  L</v>
      </c>
      <c r="G1219" s="8" t="str">
        <f t="shared" si="258"/>
        <v xml:space="preserve"> </v>
      </c>
      <c r="H1219" s="8" t="str">
        <f t="shared" si="259"/>
        <v xml:space="preserve"> </v>
      </c>
      <c r="I1219" s="8" t="str">
        <f t="shared" si="260"/>
        <v xml:space="preserve"> </v>
      </c>
      <c r="J1219" s="8" t="str">
        <f t="shared" si="261"/>
        <v>L</v>
      </c>
      <c r="K1219" s="9" t="s">
        <v>1810</v>
      </c>
      <c r="L1219" s="11">
        <v>620</v>
      </c>
      <c r="M1219" s="9" t="s">
        <v>2214</v>
      </c>
      <c r="N1219" s="10" t="str">
        <f t="shared" si="264"/>
        <v>19A HIGHER EDUCATION / 620 BD OF SUPRS-UNIV OF LA SYSTEM</v>
      </c>
      <c r="O1219" s="17">
        <v>837030</v>
      </c>
      <c r="P1219" s="9" t="s">
        <v>975</v>
      </c>
      <c r="Q1219" s="11" t="s">
        <v>957</v>
      </c>
      <c r="R1219" s="12">
        <v>140</v>
      </c>
      <c r="S1219" s="9" t="s">
        <v>3746</v>
      </c>
      <c r="T1219" s="10" t="str">
        <f t="shared" si="262"/>
        <v>----------LAYTON FARM IS LEASED FROM THE NORTHEAST LOUISIANA UNIVERSITY FOUNDATION . SEE S.C. 8-37-031.</v>
      </c>
      <c r="U1219" s="13" t="s">
        <v>1028</v>
      </c>
      <c r="V1219" s="13" t="s">
        <v>1028</v>
      </c>
      <c r="W1219" s="9" t="s">
        <v>3747</v>
      </c>
    </row>
    <row r="1220" spans="1:23" ht="36" customHeight="1" x14ac:dyDescent="0.2">
      <c r="A1220" s="17">
        <v>837031</v>
      </c>
      <c r="B1220" s="5" t="s">
        <v>1809</v>
      </c>
      <c r="C1220" s="6" t="str">
        <f t="shared" si="263"/>
        <v>L</v>
      </c>
      <c r="D1220" s="5" t="s">
        <v>1028</v>
      </c>
      <c r="E1220" s="5" t="s">
        <v>3850</v>
      </c>
      <c r="F1220" s="7" t="str">
        <f t="shared" si="257"/>
        <v xml:space="preserve">  L</v>
      </c>
      <c r="G1220" s="8" t="str">
        <f t="shared" si="258"/>
        <v xml:space="preserve"> </v>
      </c>
      <c r="H1220" s="8" t="str">
        <f t="shared" si="259"/>
        <v xml:space="preserve"> </v>
      </c>
      <c r="I1220" s="8" t="str">
        <f t="shared" si="260"/>
        <v xml:space="preserve"> </v>
      </c>
      <c r="J1220" s="8" t="str">
        <f t="shared" si="261"/>
        <v>L</v>
      </c>
      <c r="K1220" s="9" t="s">
        <v>1810</v>
      </c>
      <c r="L1220" s="11">
        <v>620</v>
      </c>
      <c r="M1220" s="9" t="s">
        <v>2214</v>
      </c>
      <c r="N1220" s="10" t="str">
        <f t="shared" si="264"/>
        <v>19A HIGHER EDUCATION / 620 BD OF SUPRS-UNIV OF LA SYSTEM</v>
      </c>
      <c r="O1220" s="17">
        <v>837031</v>
      </c>
      <c r="P1220" s="9" t="s">
        <v>976</v>
      </c>
      <c r="Q1220" s="11" t="s">
        <v>957</v>
      </c>
      <c r="R1220" s="12">
        <v>500</v>
      </c>
      <c r="S1220" s="9" t="s">
        <v>3748</v>
      </c>
      <c r="T1220" s="10" t="str">
        <f t="shared" si="262"/>
        <v>----------JOHNSON FARM IS LEASED FROM NORTHEAST LOUISIANA UNIVERSITY FOUNDATION. ALSO SEE S.C. 8-37-030.</v>
      </c>
      <c r="U1220" s="13" t="s">
        <v>1028</v>
      </c>
      <c r="V1220" s="13" t="s">
        <v>1028</v>
      </c>
      <c r="W1220" s="9" t="s">
        <v>3749</v>
      </c>
    </row>
    <row r="1221" spans="1:23" ht="36" customHeight="1" x14ac:dyDescent="0.2">
      <c r="A1221" s="17">
        <v>837034</v>
      </c>
      <c r="B1221" s="5" t="s">
        <v>1809</v>
      </c>
      <c r="C1221" s="6" t="str">
        <f t="shared" si="263"/>
        <v>S</v>
      </c>
      <c r="D1221" s="5" t="s">
        <v>3852</v>
      </c>
      <c r="E1221" s="5" t="s">
        <v>1028</v>
      </c>
      <c r="F1221" s="7" t="str">
        <f t="shared" si="257"/>
        <v xml:space="preserve">   </v>
      </c>
      <c r="G1221" s="8" t="str">
        <f t="shared" si="258"/>
        <v xml:space="preserve"> </v>
      </c>
      <c r="H1221" s="8" t="str">
        <f t="shared" si="259"/>
        <v xml:space="preserve"> </v>
      </c>
      <c r="I1221" s="8" t="str">
        <f t="shared" si="260"/>
        <v xml:space="preserve"> </v>
      </c>
      <c r="J1221" s="8" t="str">
        <f t="shared" si="261"/>
        <v xml:space="preserve"> </v>
      </c>
      <c r="K1221" s="9" t="s">
        <v>1902</v>
      </c>
      <c r="L1221" s="11" t="s">
        <v>2069</v>
      </c>
      <c r="M1221" s="9" t="s">
        <v>2070</v>
      </c>
      <c r="N1221" s="10" t="str">
        <f t="shared" si="264"/>
        <v>09HH DEPT OF HEALTH AND HOSPITALS / 330 OFFICE OF BEHAVIORAL HEALTH</v>
      </c>
      <c r="O1221" s="17">
        <v>837034</v>
      </c>
      <c r="P1221" s="9" t="s">
        <v>977</v>
      </c>
      <c r="Q1221" s="11" t="s">
        <v>957</v>
      </c>
      <c r="R1221" s="12">
        <v>2.75</v>
      </c>
      <c r="S1221" s="9" t="s">
        <v>3750</v>
      </c>
      <c r="T1221" s="10" t="str">
        <f t="shared" si="262"/>
        <v>Mental health facility-----Same-----THE MONROE REGIONAL MENTAL HEALTH CENTER IS LOCATED ACROSS THE STREET FR OM E.A. CONWAY MEMORIAL HOSPITAL. (PER OLA, CHANGED AGE</v>
      </c>
      <c r="U1221" s="13" t="s">
        <v>1355</v>
      </c>
      <c r="V1221" s="13" t="s">
        <v>1031</v>
      </c>
      <c r="W1221" s="9" t="s">
        <v>3751</v>
      </c>
    </row>
    <row r="1222" spans="1:23" ht="36" customHeight="1" x14ac:dyDescent="0.2">
      <c r="A1222" s="17">
        <v>837041</v>
      </c>
      <c r="B1222" s="5" t="s">
        <v>1809</v>
      </c>
      <c r="C1222" s="6" t="str">
        <f t="shared" si="263"/>
        <v>S</v>
      </c>
      <c r="D1222" s="5" t="s">
        <v>3852</v>
      </c>
      <c r="E1222" s="5" t="s">
        <v>1028</v>
      </c>
      <c r="F1222" s="7" t="str">
        <f t="shared" si="257"/>
        <v>R L</v>
      </c>
      <c r="G1222" s="8" t="str">
        <f t="shared" si="258"/>
        <v xml:space="preserve"> </v>
      </c>
      <c r="H1222" s="8" t="str">
        <f t="shared" si="259"/>
        <v>R</v>
      </c>
      <c r="I1222" s="8" t="str">
        <f t="shared" si="260"/>
        <v xml:space="preserve"> </v>
      </c>
      <c r="J1222" s="8" t="str">
        <f t="shared" si="261"/>
        <v>L</v>
      </c>
      <c r="K1222" s="9" t="s">
        <v>1856</v>
      </c>
      <c r="L1222" s="11" t="s">
        <v>1857</v>
      </c>
      <c r="M1222" s="9" t="s">
        <v>1858</v>
      </c>
      <c r="N1222" s="10" t="str">
        <f t="shared" si="264"/>
        <v>01 EXECUTIVE DEPARTMENT / 107 DIVISION OF ADMINISTRATION</v>
      </c>
      <c r="O1222" s="17">
        <v>837041</v>
      </c>
      <c r="P1222" s="9" t="s">
        <v>17</v>
      </c>
      <c r="Q1222" s="11" t="s">
        <v>957</v>
      </c>
      <c r="R1222" s="12">
        <v>48.06</v>
      </c>
      <c r="S1222" s="9" t="s">
        <v>3752</v>
      </c>
      <c r="T1222" s="10" t="str">
        <f t="shared" si="262"/>
        <v>{TF#934.500}  RECREATION - WATER BOTTOM PART OF WILSON LAKE (HAMILTON LAKE ON QUAD) - LEASE FOR PUBLIC BOAT RAMP TO POLICE JURY-----CONTINUE BOAT RAMP LEASE / RECREATION-----STATE TRACT BOOK 17A, PAGE 175.</v>
      </c>
      <c r="U1222" s="13" t="s">
        <v>1772</v>
      </c>
      <c r="V1222" s="13" t="s">
        <v>1773</v>
      </c>
      <c r="W1222" s="9" t="s">
        <v>3753</v>
      </c>
    </row>
    <row r="1223" spans="1:23" ht="36" customHeight="1" x14ac:dyDescent="0.2">
      <c r="A1223" s="17">
        <v>837043</v>
      </c>
      <c r="B1223" s="5" t="s">
        <v>1809</v>
      </c>
      <c r="C1223" s="6" t="str">
        <f t="shared" si="263"/>
        <v>S</v>
      </c>
      <c r="D1223" s="5" t="s">
        <v>3852</v>
      </c>
      <c r="E1223" s="5" t="s">
        <v>1028</v>
      </c>
      <c r="F1223" s="7" t="str">
        <f t="shared" si="257"/>
        <v xml:space="preserve">R  </v>
      </c>
      <c r="G1223" s="8" t="str">
        <f t="shared" si="258"/>
        <v xml:space="preserve"> </v>
      </c>
      <c r="H1223" s="8" t="str">
        <f t="shared" si="259"/>
        <v>R</v>
      </c>
      <c r="I1223" s="8" t="str">
        <f t="shared" si="260"/>
        <v xml:space="preserve"> </v>
      </c>
      <c r="J1223" s="8" t="str">
        <f t="shared" si="261"/>
        <v xml:space="preserve"> </v>
      </c>
      <c r="K1223" s="9" t="s">
        <v>1856</v>
      </c>
      <c r="L1223" s="11" t="s">
        <v>1857</v>
      </c>
      <c r="M1223" s="9" t="s">
        <v>1858</v>
      </c>
      <c r="N1223" s="10" t="str">
        <f t="shared" si="264"/>
        <v>01 EXECUTIVE DEPARTMENT / 107 DIVISION OF ADMINISTRATION</v>
      </c>
      <c r="O1223" s="17">
        <v>837043</v>
      </c>
      <c r="P1223" s="9" t="s">
        <v>17</v>
      </c>
      <c r="Q1223" s="11" t="s">
        <v>957</v>
      </c>
      <c r="R1223" s="12">
        <v>39.43</v>
      </c>
      <c r="S1223" s="9" t="s">
        <v>3754</v>
      </c>
      <c r="T1223" s="10" t="str">
        <f t="shared" si="262"/>
        <v>{TF#934.500}  RECREATION - WATER BOTTOM PART OF WILSON LAKE (HAMILTON LAKE ON QUAD)-----WATER BOTTOM-----STATE TRACT BOOK 17A, PAGE 175.</v>
      </c>
      <c r="U1223" s="13" t="s">
        <v>1774</v>
      </c>
      <c r="V1223" s="13" t="s">
        <v>1775</v>
      </c>
      <c r="W1223" s="9" t="s">
        <v>3753</v>
      </c>
    </row>
    <row r="1224" spans="1:23" ht="36" customHeight="1" x14ac:dyDescent="0.2">
      <c r="A1224" s="17">
        <v>837044</v>
      </c>
      <c r="B1224" s="5" t="s">
        <v>1809</v>
      </c>
      <c r="C1224" s="6" t="str">
        <f t="shared" si="263"/>
        <v>S</v>
      </c>
      <c r="D1224" s="5" t="s">
        <v>3852</v>
      </c>
      <c r="E1224" s="5" t="s">
        <v>1028</v>
      </c>
      <c r="F1224" s="7" t="str">
        <f t="shared" si="257"/>
        <v xml:space="preserve">RT </v>
      </c>
      <c r="G1224" s="8" t="str">
        <f t="shared" si="258"/>
        <v xml:space="preserve"> </v>
      </c>
      <c r="H1224" s="8" t="str">
        <f t="shared" si="259"/>
        <v>R</v>
      </c>
      <c r="I1224" s="8" t="str">
        <f t="shared" si="260"/>
        <v>T</v>
      </c>
      <c r="J1224" s="8" t="str">
        <f t="shared" si="261"/>
        <v xml:space="preserve"> </v>
      </c>
      <c r="K1224" s="9" t="s">
        <v>1856</v>
      </c>
      <c r="L1224" s="11" t="s">
        <v>1857</v>
      </c>
      <c r="M1224" s="9" t="s">
        <v>1858</v>
      </c>
      <c r="N1224" s="10" t="str">
        <f t="shared" si="264"/>
        <v>01 EXECUTIVE DEPARTMENT / 107 DIVISION OF ADMINISTRATION</v>
      </c>
      <c r="O1224" s="17">
        <v>837044</v>
      </c>
      <c r="P1224" s="9" t="s">
        <v>17</v>
      </c>
      <c r="Q1224" s="11" t="s">
        <v>957</v>
      </c>
      <c r="R1224" s="12">
        <v>30</v>
      </c>
      <c r="S1224" s="9" t="s">
        <v>3755</v>
      </c>
      <c r="T1224" s="10" t="str">
        <f t="shared" si="262"/>
        <v>{TF#931.100}  TIMBER PRODUCTION / PUBLIC RECREATION-----03/28/2016 - RETAIN FOR TIMBER MANAGEMENT PROGRAM-----STATE TRACT BOOK 17, PAGE 61.</v>
      </c>
      <c r="U1224" s="13" t="s">
        <v>1776</v>
      </c>
      <c r="V1224" s="13" t="s">
        <v>1152</v>
      </c>
      <c r="W1224" s="9" t="s">
        <v>3756</v>
      </c>
    </row>
    <row r="1225" spans="1:23" ht="36" customHeight="1" x14ac:dyDescent="0.2">
      <c r="A1225" s="17">
        <v>837045</v>
      </c>
      <c r="B1225" s="5" t="s">
        <v>1809</v>
      </c>
      <c r="C1225" s="6" t="str">
        <f t="shared" si="263"/>
        <v>S</v>
      </c>
      <c r="D1225" s="5" t="s">
        <v>3852</v>
      </c>
      <c r="E1225" s="5" t="s">
        <v>1028</v>
      </c>
      <c r="F1225" s="7" t="str">
        <f t="shared" si="257"/>
        <v xml:space="preserve">   </v>
      </c>
      <c r="G1225" s="8" t="str">
        <f t="shared" si="258"/>
        <v xml:space="preserve"> </v>
      </c>
      <c r="H1225" s="8" t="str">
        <f t="shared" si="259"/>
        <v xml:space="preserve"> </v>
      </c>
      <c r="I1225" s="8" t="str">
        <f t="shared" si="260"/>
        <v xml:space="preserve"> </v>
      </c>
      <c r="J1225" s="8" t="str">
        <f t="shared" si="261"/>
        <v xml:space="preserve"> </v>
      </c>
      <c r="K1225" s="9" t="s">
        <v>2337</v>
      </c>
      <c r="L1225" s="11" t="s">
        <v>2338</v>
      </c>
      <c r="M1225" s="9" t="s">
        <v>2339</v>
      </c>
      <c r="N1225" s="10" t="str">
        <f t="shared" si="264"/>
        <v>03 DEPT OF VETERANS AFFAIRS / 131 DVA-LA WAR VETERANS HOME</v>
      </c>
      <c r="O1225" s="17">
        <v>837045</v>
      </c>
      <c r="P1225" s="9" t="s">
        <v>978</v>
      </c>
      <c r="Q1225" s="11" t="s">
        <v>957</v>
      </c>
      <c r="R1225" s="12">
        <v>20</v>
      </c>
      <c r="S1225" s="9" t="s">
        <v>3757</v>
      </c>
      <c r="T1225" s="10" t="str">
        <f t="shared" si="262"/>
        <v>Long Term Care Facility for Veterans-----Continued Use as a Long Term Care Facility for Veterans and Eligible Family Members-----TRANSFERRED FOR PURPOSE OF ESTABLISHING A VETERANS HOME.</v>
      </c>
      <c r="U1225" s="13" t="s">
        <v>1230</v>
      </c>
      <c r="V1225" s="13" t="s">
        <v>1231</v>
      </c>
      <c r="W1225" s="9" t="s">
        <v>3758</v>
      </c>
    </row>
    <row r="1226" spans="1:23" ht="36" customHeight="1" x14ac:dyDescent="0.2">
      <c r="A1226" s="17">
        <v>837046</v>
      </c>
      <c r="B1226" s="5" t="s">
        <v>1809</v>
      </c>
      <c r="C1226" s="6" t="str">
        <f t="shared" si="263"/>
        <v>S</v>
      </c>
      <c r="D1226" s="5" t="s">
        <v>3852</v>
      </c>
      <c r="E1226" s="5" t="s">
        <v>1028</v>
      </c>
      <c r="F1226" s="7" t="str">
        <f t="shared" si="257"/>
        <v xml:space="preserve">   </v>
      </c>
      <c r="G1226" s="8" t="str">
        <f t="shared" si="258"/>
        <v xml:space="preserve"> </v>
      </c>
      <c r="H1226" s="8" t="str">
        <f t="shared" si="259"/>
        <v xml:space="preserve"> </v>
      </c>
      <c r="I1226" s="8" t="str">
        <f t="shared" si="260"/>
        <v xml:space="preserve"> </v>
      </c>
      <c r="J1226" s="8" t="str">
        <f t="shared" si="261"/>
        <v xml:space="preserve"> </v>
      </c>
      <c r="K1226" s="9" t="s">
        <v>1825</v>
      </c>
      <c r="L1226" s="11" t="s">
        <v>1826</v>
      </c>
      <c r="M1226" s="9" t="s">
        <v>1827</v>
      </c>
      <c r="N1226" s="10" t="str">
        <f t="shared" si="264"/>
        <v>07 DEPT OF TRANSPORTATION &amp; DEVELOPMENT / 276 ENGINEERING AND OPERATIONS</v>
      </c>
      <c r="O1226" s="17">
        <v>837046</v>
      </c>
      <c r="P1226" s="9" t="s">
        <v>979</v>
      </c>
      <c r="Q1226" s="11" t="s">
        <v>957</v>
      </c>
      <c r="R1226" s="12">
        <v>0.01</v>
      </c>
      <c r="S1226" s="9" t="s">
        <v>3759</v>
      </c>
      <c r="T1226" s="10" t="str">
        <f t="shared" si="262"/>
        <v>stormwater pumping station-----stormwater pumping station-----NO LAND DOCUMENTATION. LAND ACQUIRED THRU STATE PROJECT RD. ROW #026-10 -0009 IN 1963. BLDG. BUILT IN CONJUNCTION WITH RAILROAD</v>
      </c>
      <c r="U1226" s="13" t="s">
        <v>1777</v>
      </c>
      <c r="V1226" s="13" t="s">
        <v>1777</v>
      </c>
      <c r="W1226" s="9" t="s">
        <v>3760</v>
      </c>
    </row>
    <row r="1227" spans="1:23" ht="36" customHeight="1" x14ac:dyDescent="0.2">
      <c r="A1227" s="17">
        <v>837047</v>
      </c>
      <c r="B1227" s="5" t="s">
        <v>1809</v>
      </c>
      <c r="C1227" s="6" t="str">
        <f t="shared" si="263"/>
        <v>S</v>
      </c>
      <c r="D1227" s="5" t="s">
        <v>3852</v>
      </c>
      <c r="E1227" s="5" t="s">
        <v>1028</v>
      </c>
      <c r="F1227" s="7" t="str">
        <f t="shared" si="257"/>
        <v xml:space="preserve">   </v>
      </c>
      <c r="G1227" s="8" t="str">
        <f t="shared" si="258"/>
        <v xml:space="preserve"> </v>
      </c>
      <c r="H1227" s="8" t="str">
        <f t="shared" si="259"/>
        <v xml:space="preserve"> </v>
      </c>
      <c r="I1227" s="8" t="str">
        <f t="shared" si="260"/>
        <v xml:space="preserve"> </v>
      </c>
      <c r="J1227" s="8" t="str">
        <f t="shared" si="261"/>
        <v xml:space="preserve"> </v>
      </c>
      <c r="K1227" s="9" t="s">
        <v>1821</v>
      </c>
      <c r="L1227" s="11" t="s">
        <v>1822</v>
      </c>
      <c r="M1227" s="9" t="s">
        <v>1823</v>
      </c>
      <c r="N1227" s="10" t="str">
        <f t="shared" si="264"/>
        <v>06 DEPT OF CULTURE, RECREATION &amp; TOURISM / 264 OFFICE OF STATE PARKS</v>
      </c>
      <c r="O1227" s="17">
        <v>837047</v>
      </c>
      <c r="P1227" s="9" t="s">
        <v>980</v>
      </c>
      <c r="Q1227" s="11" t="s">
        <v>957</v>
      </c>
      <c r="R1227" s="12">
        <v>80</v>
      </c>
      <c r="S1227" s="9" t="s">
        <v>3761</v>
      </c>
      <c r="T1227" s="10" t="str">
        <f t="shared" si="262"/>
        <v>State Historic Site-----State Historic Site-----</v>
      </c>
      <c r="U1227" s="13" t="s">
        <v>1047</v>
      </c>
      <c r="V1227" s="13" t="s">
        <v>1047</v>
      </c>
    </row>
    <row r="1228" spans="1:23" ht="36" customHeight="1" x14ac:dyDescent="0.2">
      <c r="A1228" s="17">
        <v>837048</v>
      </c>
      <c r="B1228" s="5" t="s">
        <v>1809</v>
      </c>
      <c r="C1228" s="6" t="str">
        <f t="shared" si="263"/>
        <v>S</v>
      </c>
      <c r="D1228" s="5" t="s">
        <v>3852</v>
      </c>
      <c r="E1228" s="5" t="s">
        <v>1028</v>
      </c>
      <c r="F1228" s="7" t="str">
        <f t="shared" si="257"/>
        <v xml:space="preserve">   </v>
      </c>
      <c r="G1228" s="8" t="str">
        <f t="shared" si="258"/>
        <v xml:space="preserve"> </v>
      </c>
      <c r="H1228" s="8" t="str">
        <f t="shared" si="259"/>
        <v xml:space="preserve"> </v>
      </c>
      <c r="I1228" s="8" t="str">
        <f t="shared" si="260"/>
        <v xml:space="preserve"> </v>
      </c>
      <c r="J1228" s="8" t="str">
        <f t="shared" si="261"/>
        <v xml:space="preserve"> </v>
      </c>
      <c r="K1228" s="9" t="s">
        <v>2096</v>
      </c>
      <c r="L1228" s="11" t="s">
        <v>2082</v>
      </c>
      <c r="M1228" s="9" t="s">
        <v>2083</v>
      </c>
      <c r="N1228" s="10" t="str">
        <f t="shared" si="264"/>
        <v>04G DEPT OF AGRICULTURE &amp; FORESTRY / 160 AGRICULTURE AND FORESTRY</v>
      </c>
      <c r="O1228" s="17">
        <v>837048</v>
      </c>
      <c r="P1228" s="9" t="s">
        <v>981</v>
      </c>
      <c r="Q1228" s="11" t="s">
        <v>957</v>
      </c>
      <c r="R1228" s="12">
        <v>250</v>
      </c>
      <c r="S1228" s="9" t="s">
        <v>3762</v>
      </c>
      <c r="T1228" s="10" t="str">
        <f t="shared" si="262"/>
        <v>----------LAFA-OWNED SITE PER AGENCY. AGRIC &amp; FORESTRY DIST. OFFICE AND BOLL WEEV IL PROGRAM</v>
      </c>
      <c r="U1228" s="13" t="s">
        <v>1028</v>
      </c>
      <c r="V1228" s="13" t="s">
        <v>1028</v>
      </c>
      <c r="W1228" s="9" t="s">
        <v>3763</v>
      </c>
    </row>
    <row r="1229" spans="1:23" ht="36" customHeight="1" x14ac:dyDescent="0.2">
      <c r="A1229" s="17">
        <v>837049</v>
      </c>
      <c r="B1229" s="5" t="s">
        <v>1809</v>
      </c>
      <c r="C1229" s="6" t="str">
        <f t="shared" si="263"/>
        <v>S</v>
      </c>
      <c r="D1229" s="5" t="s">
        <v>3852</v>
      </c>
      <c r="E1229" s="5" t="s">
        <v>1028</v>
      </c>
      <c r="F1229" s="7" t="str">
        <f t="shared" si="257"/>
        <v xml:space="preserve">   </v>
      </c>
      <c r="G1229" s="8" t="str">
        <f t="shared" si="258"/>
        <v xml:space="preserve"> </v>
      </c>
      <c r="H1229" s="8" t="str">
        <f t="shared" si="259"/>
        <v xml:space="preserve"> </v>
      </c>
      <c r="I1229" s="8" t="str">
        <f t="shared" si="260"/>
        <v xml:space="preserve"> </v>
      </c>
      <c r="J1229" s="8" t="str">
        <f t="shared" si="261"/>
        <v xml:space="preserve"> </v>
      </c>
      <c r="K1229" s="9" t="s">
        <v>1810</v>
      </c>
      <c r="L1229" s="11" t="s">
        <v>2213</v>
      </c>
      <c r="M1229" s="9" t="s">
        <v>2214</v>
      </c>
      <c r="N1229" s="10" t="str">
        <f t="shared" si="264"/>
        <v>19A HIGHER EDUCATION / 620 BD OF SUPRS-UNIV OF LA SYSTEM</v>
      </c>
      <c r="O1229" s="17">
        <v>837049</v>
      </c>
      <c r="P1229" s="9" t="s">
        <v>982</v>
      </c>
      <c r="Q1229" s="11" t="s">
        <v>957</v>
      </c>
      <c r="R1229" s="12">
        <v>22.96</v>
      </c>
      <c r="S1229" s="9" t="s">
        <v>3764</v>
      </c>
      <c r="T1229" s="10" t="str">
        <f t="shared" si="262"/>
        <v>----------TO BE USED FOR COLLEGE OF PHARMACY.</v>
      </c>
      <c r="U1229" s="13" t="s">
        <v>1028</v>
      </c>
      <c r="V1229" s="13" t="s">
        <v>1028</v>
      </c>
      <c r="W1229" s="9" t="s">
        <v>3765</v>
      </c>
    </row>
    <row r="1230" spans="1:23" ht="36" customHeight="1" x14ac:dyDescent="0.2">
      <c r="A1230" s="17">
        <v>837050</v>
      </c>
      <c r="B1230" s="5" t="s">
        <v>1809</v>
      </c>
      <c r="C1230" s="6" t="str">
        <f t="shared" si="263"/>
        <v>S</v>
      </c>
      <c r="D1230" s="5" t="s">
        <v>3852</v>
      </c>
      <c r="E1230" s="5" t="s">
        <v>1028</v>
      </c>
      <c r="F1230" s="7" t="str">
        <f t="shared" si="257"/>
        <v xml:space="preserve">  L</v>
      </c>
      <c r="G1230" s="8" t="str">
        <f t="shared" si="258"/>
        <v xml:space="preserve"> </v>
      </c>
      <c r="H1230" s="8" t="str">
        <f t="shared" si="259"/>
        <v xml:space="preserve"> </v>
      </c>
      <c r="I1230" s="8" t="str">
        <f t="shared" si="260"/>
        <v xml:space="preserve"> </v>
      </c>
      <c r="J1230" s="8" t="str">
        <f t="shared" si="261"/>
        <v>L</v>
      </c>
      <c r="K1230" s="9" t="s">
        <v>3766</v>
      </c>
      <c r="L1230" s="11" t="s">
        <v>3767</v>
      </c>
      <c r="M1230" s="9" t="s">
        <v>3768</v>
      </c>
      <c r="N1230" s="10" t="str">
        <f t="shared" si="264"/>
        <v>05 DEPT OF ECONOMIC DEVELOPMENT / 251 ECON DEV - OFF OF SECRETARY</v>
      </c>
      <c r="O1230" s="17">
        <v>837050</v>
      </c>
      <c r="P1230" s="9" t="s">
        <v>983</v>
      </c>
      <c r="Q1230" s="11" t="s">
        <v>957</v>
      </c>
      <c r="R1230" s="12">
        <v>24.65</v>
      </c>
      <c r="S1230" s="9" t="s">
        <v>3769</v>
      </c>
      <c r="T1230" s="10" t="str">
        <f t="shared" si="262"/>
        <v>----------FACILITY IS UNDER DEPT OF EVONOMIC DEVELOPMENT AND IS LEASED TO VARIOUS TENENTS FOR ECONOMIC DEVELOPMENT.</v>
      </c>
      <c r="U1230" s="13" t="s">
        <v>1028</v>
      </c>
      <c r="V1230" s="13" t="s">
        <v>1028</v>
      </c>
      <c r="W1230" s="9" t="s">
        <v>3770</v>
      </c>
    </row>
    <row r="1231" spans="1:23" ht="36" customHeight="1" x14ac:dyDescent="0.2">
      <c r="A1231" s="17">
        <v>837051</v>
      </c>
      <c r="B1231" s="5" t="s">
        <v>1809</v>
      </c>
      <c r="C1231" s="6" t="str">
        <f t="shared" si="263"/>
        <v>L</v>
      </c>
      <c r="D1231" s="5" t="s">
        <v>1028</v>
      </c>
      <c r="E1231" s="5" t="s">
        <v>3850</v>
      </c>
      <c r="F1231" s="7" t="str">
        <f t="shared" si="257"/>
        <v xml:space="preserve">  L</v>
      </c>
      <c r="G1231" s="8" t="str">
        <f t="shared" si="258"/>
        <v xml:space="preserve"> </v>
      </c>
      <c r="H1231" s="8" t="str">
        <f t="shared" si="259"/>
        <v xml:space="preserve"> </v>
      </c>
      <c r="I1231" s="8" t="str">
        <f t="shared" si="260"/>
        <v xml:space="preserve"> </v>
      </c>
      <c r="J1231" s="8" t="str">
        <f t="shared" si="261"/>
        <v>L</v>
      </c>
      <c r="K1231" s="9" t="s">
        <v>1810</v>
      </c>
      <c r="L1231" s="11">
        <v>620</v>
      </c>
      <c r="M1231" s="9" t="s">
        <v>2214</v>
      </c>
      <c r="N1231" s="10" t="str">
        <f t="shared" si="264"/>
        <v>19A HIGHER EDUCATION / 620 BD OF SUPRS-UNIV OF LA SYSTEM</v>
      </c>
      <c r="O1231" s="17">
        <v>837051</v>
      </c>
      <c r="P1231" s="9" t="s">
        <v>984</v>
      </c>
      <c r="Q1231" s="11" t="s">
        <v>957</v>
      </c>
      <c r="R1231" s="12">
        <v>0.69</v>
      </c>
      <c r="S1231" s="9" t="s">
        <v>3771</v>
      </c>
      <c r="T1231" s="10" t="str">
        <f t="shared" si="262"/>
        <v>----------LEASED LAND SITE WITH STATE-OWNED RADIO TOWER (S-09955).</v>
      </c>
      <c r="U1231" s="13" t="s">
        <v>1028</v>
      </c>
      <c r="V1231" s="13" t="s">
        <v>1028</v>
      </c>
      <c r="W1231" s="9" t="s">
        <v>3772</v>
      </c>
    </row>
    <row r="1232" spans="1:23" ht="36" customHeight="1" x14ac:dyDescent="0.2">
      <c r="A1232" s="17">
        <v>837052</v>
      </c>
      <c r="B1232" s="5" t="s">
        <v>1809</v>
      </c>
      <c r="C1232" s="6" t="str">
        <f t="shared" si="263"/>
        <v>S</v>
      </c>
      <c r="D1232" s="5" t="s">
        <v>3852</v>
      </c>
      <c r="E1232" s="5" t="s">
        <v>1028</v>
      </c>
      <c r="F1232" s="7" t="str">
        <f t="shared" si="257"/>
        <v xml:space="preserve">   </v>
      </c>
      <c r="G1232" s="8" t="str">
        <f t="shared" si="258"/>
        <v xml:space="preserve"> </v>
      </c>
      <c r="H1232" s="8" t="str">
        <f t="shared" si="259"/>
        <v xml:space="preserve"> </v>
      </c>
      <c r="I1232" s="8" t="str">
        <f t="shared" si="260"/>
        <v xml:space="preserve"> </v>
      </c>
      <c r="J1232" s="8" t="str">
        <f t="shared" si="261"/>
        <v xml:space="preserve"> </v>
      </c>
      <c r="K1232" s="9" t="s">
        <v>1810</v>
      </c>
      <c r="L1232" s="11" t="s">
        <v>1811</v>
      </c>
      <c r="M1232" s="9" t="s">
        <v>1812</v>
      </c>
      <c r="N1232" s="10" t="str">
        <f t="shared" si="264"/>
        <v>19A HIGHER EDUCATION / 649 BD OF SUPRS-COMM &amp; TECH COLL</v>
      </c>
      <c r="O1232" s="17">
        <v>837052</v>
      </c>
      <c r="P1232" s="9" t="s">
        <v>985</v>
      </c>
      <c r="Q1232" s="11" t="s">
        <v>957</v>
      </c>
      <c r="R1232" s="12">
        <v>69.680000000000007</v>
      </c>
      <c r="S1232" s="9" t="s">
        <v>3773</v>
      </c>
      <c r="T1232" s="10" t="str">
        <f t="shared" si="262"/>
        <v>----------JULY 2010: LTC-TALLULAH CAMPUS S. C. 8-33-002 AND LTC-MARGARET SURLES BR ANCH CAMPUS S. C. 8-18-001 CONSOLIDATED UNDER LA DELTA</v>
      </c>
      <c r="U1232" s="13" t="s">
        <v>1028</v>
      </c>
      <c r="V1232" s="13" t="s">
        <v>1028</v>
      </c>
      <c r="W1232" s="9" t="s">
        <v>3774</v>
      </c>
    </row>
    <row r="1233" spans="1:23" ht="36" customHeight="1" x14ac:dyDescent="0.2">
      <c r="A1233" s="17">
        <v>842003</v>
      </c>
      <c r="B1233" s="5" t="s">
        <v>1809</v>
      </c>
      <c r="C1233" s="6" t="str">
        <f t="shared" si="263"/>
        <v>S</v>
      </c>
      <c r="D1233" s="5" t="s">
        <v>3852</v>
      </c>
      <c r="E1233" s="5" t="s">
        <v>1028</v>
      </c>
      <c r="F1233" s="7" t="str">
        <f t="shared" si="257"/>
        <v xml:space="preserve">   </v>
      </c>
      <c r="G1233" s="8" t="str">
        <f t="shared" si="258"/>
        <v xml:space="preserve"> </v>
      </c>
      <c r="H1233" s="8" t="str">
        <f t="shared" si="259"/>
        <v xml:space="preserve"> </v>
      </c>
      <c r="I1233" s="8" t="str">
        <f t="shared" si="260"/>
        <v xml:space="preserve"> </v>
      </c>
      <c r="J1233" s="8" t="str">
        <f t="shared" si="261"/>
        <v xml:space="preserve"> </v>
      </c>
      <c r="K1233" s="9" t="s">
        <v>1825</v>
      </c>
      <c r="L1233" s="11" t="s">
        <v>1826</v>
      </c>
      <c r="M1233" s="9" t="s">
        <v>1827</v>
      </c>
      <c r="N1233" s="10" t="str">
        <f t="shared" si="264"/>
        <v>07 DEPT OF TRANSPORTATION &amp; DEVELOPMENT / 276 ENGINEERING AND OPERATIONS</v>
      </c>
      <c r="O1233" s="17">
        <v>842003</v>
      </c>
      <c r="P1233" s="9" t="s">
        <v>986</v>
      </c>
      <c r="Q1233" s="11" t="s">
        <v>987</v>
      </c>
      <c r="R1233" s="12">
        <v>0</v>
      </c>
      <c r="S1233" s="9" t="s">
        <v>3775</v>
      </c>
      <c r="T1233" s="10" t="str">
        <f t="shared" si="262"/>
        <v>rest areas demolished-----I20 r/w within control of acces fence-----DELHI REST AREA IS LOCATED ON DOTD RIGHT-OF-WAY THEREFORE NO DOCUMENT WE RE PROVIDED.</v>
      </c>
      <c r="U1233" s="13" t="s">
        <v>1778</v>
      </c>
      <c r="V1233" s="13" t="s">
        <v>1779</v>
      </c>
      <c r="W1233" s="9" t="s">
        <v>3776</v>
      </c>
    </row>
    <row r="1234" spans="1:23" ht="36" customHeight="1" x14ac:dyDescent="0.2">
      <c r="A1234" s="17">
        <v>842004</v>
      </c>
      <c r="B1234" s="5" t="s">
        <v>1809</v>
      </c>
      <c r="C1234" s="6" t="str">
        <f t="shared" si="263"/>
        <v>S</v>
      </c>
      <c r="D1234" s="5" t="s">
        <v>3852</v>
      </c>
      <c r="E1234" s="5" t="s">
        <v>1028</v>
      </c>
      <c r="F1234" s="7" t="str">
        <f t="shared" si="257"/>
        <v xml:space="preserve">   </v>
      </c>
      <c r="G1234" s="8" t="str">
        <f t="shared" si="258"/>
        <v xml:space="preserve"> </v>
      </c>
      <c r="H1234" s="8" t="str">
        <f t="shared" si="259"/>
        <v xml:space="preserve"> </v>
      </c>
      <c r="I1234" s="8" t="str">
        <f t="shared" si="260"/>
        <v xml:space="preserve"> </v>
      </c>
      <c r="J1234" s="8" t="str">
        <f t="shared" si="261"/>
        <v xml:space="preserve"> </v>
      </c>
      <c r="K1234" s="9" t="s">
        <v>1825</v>
      </c>
      <c r="L1234" s="11" t="s">
        <v>1826</v>
      </c>
      <c r="M1234" s="9" t="s">
        <v>1827</v>
      </c>
      <c r="N1234" s="10" t="str">
        <f t="shared" si="264"/>
        <v>07 DEPT OF TRANSPORTATION &amp; DEVELOPMENT / 276 ENGINEERING AND OPERATIONS</v>
      </c>
      <c r="O1234" s="17">
        <v>842004</v>
      </c>
      <c r="P1234" s="9" t="s">
        <v>988</v>
      </c>
      <c r="Q1234" s="11" t="s">
        <v>987</v>
      </c>
      <c r="R1234" s="12">
        <v>2.91</v>
      </c>
      <c r="S1234" s="9" t="s">
        <v>3777</v>
      </c>
      <c r="T1234" s="10" t="str">
        <f t="shared" si="262"/>
        <v>bridge repair crew office and storage-----bridge repair crew office and storage-----</v>
      </c>
      <c r="U1234" s="13" t="s">
        <v>1780</v>
      </c>
      <c r="V1234" s="13" t="s">
        <v>1780</v>
      </c>
    </row>
    <row r="1235" spans="1:23" ht="36" customHeight="1" x14ac:dyDescent="0.2">
      <c r="A1235" s="17">
        <v>842006</v>
      </c>
      <c r="B1235" s="5" t="s">
        <v>1809</v>
      </c>
      <c r="C1235" s="6" t="str">
        <f t="shared" si="263"/>
        <v>S</v>
      </c>
      <c r="D1235" s="5" t="s">
        <v>3852</v>
      </c>
      <c r="E1235" s="5" t="s">
        <v>1028</v>
      </c>
      <c r="F1235" s="7" t="str">
        <f t="shared" si="257"/>
        <v xml:space="preserve">   </v>
      </c>
      <c r="G1235" s="8" t="str">
        <f t="shared" si="258"/>
        <v xml:space="preserve"> </v>
      </c>
      <c r="H1235" s="8" t="str">
        <f t="shared" si="259"/>
        <v xml:space="preserve"> </v>
      </c>
      <c r="I1235" s="8" t="str">
        <f t="shared" si="260"/>
        <v xml:space="preserve"> </v>
      </c>
      <c r="J1235" s="8" t="str">
        <f t="shared" si="261"/>
        <v xml:space="preserve"> </v>
      </c>
      <c r="K1235" s="9" t="s">
        <v>1810</v>
      </c>
      <c r="L1235" s="11" t="s">
        <v>1850</v>
      </c>
      <c r="M1235" s="9" t="s">
        <v>1851</v>
      </c>
      <c r="N1235" s="10" t="str">
        <f t="shared" si="264"/>
        <v>19A HIGHER EDUCATION / 600 LSU BOARD OF SUPERVISORS</v>
      </c>
      <c r="O1235" s="17">
        <v>842006</v>
      </c>
      <c r="P1235" s="9" t="s">
        <v>989</v>
      </c>
      <c r="Q1235" s="11" t="s">
        <v>987</v>
      </c>
      <c r="R1235" s="12">
        <v>1.77</v>
      </c>
      <c r="S1235" s="9" t="s">
        <v>3778</v>
      </c>
      <c r="T1235" s="10" t="str">
        <f t="shared" si="262"/>
        <v>Youth / Livestock Shows-----Youth / Livestock Shows-----</v>
      </c>
      <c r="U1235" s="13" t="s">
        <v>1781</v>
      </c>
      <c r="V1235" s="13" t="s">
        <v>1781</v>
      </c>
    </row>
    <row r="1236" spans="1:23" ht="36" customHeight="1" x14ac:dyDescent="0.2">
      <c r="A1236" s="17">
        <v>842007</v>
      </c>
      <c r="B1236" s="5" t="s">
        <v>1809</v>
      </c>
      <c r="C1236" s="6" t="str">
        <f t="shared" si="263"/>
        <v>S</v>
      </c>
      <c r="D1236" s="5" t="s">
        <v>3852</v>
      </c>
      <c r="E1236" s="5" t="s">
        <v>1028</v>
      </c>
      <c r="F1236" s="7" t="str">
        <f t="shared" si="257"/>
        <v xml:space="preserve">   </v>
      </c>
      <c r="G1236" s="8" t="str">
        <f t="shared" si="258"/>
        <v xml:space="preserve"> </v>
      </c>
      <c r="H1236" s="8" t="str">
        <f t="shared" si="259"/>
        <v xml:space="preserve"> </v>
      </c>
      <c r="I1236" s="8" t="str">
        <f t="shared" si="260"/>
        <v xml:space="preserve"> </v>
      </c>
      <c r="J1236" s="8" t="str">
        <f t="shared" si="261"/>
        <v xml:space="preserve"> </v>
      </c>
      <c r="K1236" s="9" t="s">
        <v>1831</v>
      </c>
      <c r="L1236" s="11" t="s">
        <v>1894</v>
      </c>
      <c r="M1236" s="9" t="s">
        <v>1895</v>
      </c>
      <c r="N1236" s="10" t="str">
        <f t="shared" si="264"/>
        <v>16 DEPT OF WILDLIFE &amp; FISHERIES / 513 OFFICE OF WILDLIFE</v>
      </c>
      <c r="O1236" s="17">
        <v>842007</v>
      </c>
      <c r="P1236" s="9" t="s">
        <v>990</v>
      </c>
      <c r="Q1236" s="11" t="s">
        <v>987</v>
      </c>
      <c r="R1236" s="12">
        <v>2434.3000000000002</v>
      </c>
      <c r="S1236" s="9" t="s">
        <v>3779</v>
      </c>
      <c r="T1236" s="10" t="str">
        <f t="shared" si="262"/>
        <v>WMA----------RICHLAND PARISH PORTION -- ALSO SEE S.C. 8-34-014 MOREHOUSE PARISH &amp; S. C. 8-37-012 OUACHITA PARISH.</v>
      </c>
      <c r="U1236" s="13" t="s">
        <v>1141</v>
      </c>
      <c r="V1236" s="13" t="s">
        <v>1028</v>
      </c>
      <c r="W1236" s="9" t="s">
        <v>3780</v>
      </c>
    </row>
    <row r="1237" spans="1:23" ht="36" customHeight="1" x14ac:dyDescent="0.2">
      <c r="A1237" s="17">
        <v>842010</v>
      </c>
      <c r="B1237" s="5" t="s">
        <v>1809</v>
      </c>
      <c r="C1237" s="6" t="str">
        <f t="shared" si="263"/>
        <v>S</v>
      </c>
      <c r="D1237" s="5" t="s">
        <v>3852</v>
      </c>
      <c r="E1237" s="5" t="s">
        <v>1028</v>
      </c>
      <c r="F1237" s="7" t="str">
        <f t="shared" si="257"/>
        <v xml:space="preserve">   </v>
      </c>
      <c r="G1237" s="8" t="str">
        <f t="shared" si="258"/>
        <v xml:space="preserve"> </v>
      </c>
      <c r="H1237" s="8" t="str">
        <f t="shared" si="259"/>
        <v xml:space="preserve"> </v>
      </c>
      <c r="I1237" s="8" t="str">
        <f t="shared" si="260"/>
        <v xml:space="preserve"> </v>
      </c>
      <c r="J1237" s="8" t="str">
        <f t="shared" si="261"/>
        <v xml:space="preserve"> </v>
      </c>
      <c r="K1237" s="9" t="s">
        <v>1810</v>
      </c>
      <c r="L1237" s="11" t="s">
        <v>1811</v>
      </c>
      <c r="M1237" s="9" t="s">
        <v>1812</v>
      </c>
      <c r="N1237" s="10" t="str">
        <f t="shared" si="264"/>
        <v>19A HIGHER EDUCATION / 649 BD OF SUPRS-COMM &amp; TECH COLL</v>
      </c>
      <c r="O1237" s="17">
        <v>842010</v>
      </c>
      <c r="P1237" s="9" t="s">
        <v>991</v>
      </c>
      <c r="Q1237" s="11" t="s">
        <v>987</v>
      </c>
      <c r="R1237" s="12">
        <v>5.8</v>
      </c>
      <c r="S1237" s="9" t="s">
        <v>3781</v>
      </c>
      <c r="T1237" s="10" t="str">
        <f t="shared" si="262"/>
        <v>----------</v>
      </c>
      <c r="U1237" s="13" t="s">
        <v>1028</v>
      </c>
      <c r="V1237" s="13" t="s">
        <v>1028</v>
      </c>
    </row>
    <row r="1238" spans="1:23" ht="36" customHeight="1" x14ac:dyDescent="0.2">
      <c r="A1238" s="17">
        <v>842011</v>
      </c>
      <c r="B1238" s="5" t="s">
        <v>1809</v>
      </c>
      <c r="C1238" s="6" t="str">
        <f t="shared" si="263"/>
        <v>S</v>
      </c>
      <c r="D1238" s="5" t="s">
        <v>3852</v>
      </c>
      <c r="E1238" s="5" t="s">
        <v>1028</v>
      </c>
      <c r="F1238" s="7" t="str">
        <f t="shared" si="257"/>
        <v xml:space="preserve">   </v>
      </c>
      <c r="G1238" s="8" t="str">
        <f t="shared" si="258"/>
        <v xml:space="preserve"> </v>
      </c>
      <c r="H1238" s="8" t="str">
        <f t="shared" si="259"/>
        <v xml:space="preserve"> </v>
      </c>
      <c r="I1238" s="8" t="str">
        <f t="shared" si="260"/>
        <v xml:space="preserve"> </v>
      </c>
      <c r="J1238" s="8" t="str">
        <f t="shared" si="261"/>
        <v xml:space="preserve"> </v>
      </c>
      <c r="K1238" s="9" t="s">
        <v>1856</v>
      </c>
      <c r="L1238" s="11" t="s">
        <v>1892</v>
      </c>
      <c r="M1238" s="9" t="s">
        <v>1893</v>
      </c>
      <c r="N1238" s="10" t="str">
        <f t="shared" si="264"/>
        <v>01 EXECUTIVE DEPARTMENT / 112 DEPT OF MILITARY AFFAIRS</v>
      </c>
      <c r="O1238" s="17">
        <v>842011</v>
      </c>
      <c r="P1238" s="9" t="s">
        <v>992</v>
      </c>
      <c r="Q1238" s="11" t="s">
        <v>987</v>
      </c>
      <c r="R1238" s="12">
        <v>6</v>
      </c>
      <c r="S1238" s="9" t="s">
        <v>3782</v>
      </c>
      <c r="T1238" s="10" t="str">
        <f t="shared" si="262"/>
        <v>Houses De1, 39 MP Company-----Houses De1, 39 MP Company-----THIS FACILITY WAS BUILT IN 1988.</v>
      </c>
      <c r="U1238" s="13" t="s">
        <v>1782</v>
      </c>
      <c r="V1238" s="13" t="s">
        <v>1782</v>
      </c>
      <c r="W1238" s="9" t="s">
        <v>3093</v>
      </c>
    </row>
    <row r="1239" spans="1:23" ht="36" customHeight="1" x14ac:dyDescent="0.2">
      <c r="A1239" s="17">
        <v>842014</v>
      </c>
      <c r="B1239" s="5" t="s">
        <v>1809</v>
      </c>
      <c r="C1239" s="6" t="str">
        <f t="shared" si="263"/>
        <v>S</v>
      </c>
      <c r="D1239" s="5" t="s">
        <v>3852</v>
      </c>
      <c r="E1239" s="5" t="s">
        <v>1028</v>
      </c>
      <c r="F1239" s="7" t="str">
        <f t="shared" si="257"/>
        <v xml:space="preserve">R  </v>
      </c>
      <c r="G1239" s="8" t="str">
        <f t="shared" si="258"/>
        <v>S</v>
      </c>
      <c r="H1239" s="8" t="str">
        <f t="shared" si="259"/>
        <v>R</v>
      </c>
      <c r="I1239" s="8" t="str">
        <f t="shared" si="260"/>
        <v xml:space="preserve"> </v>
      </c>
      <c r="J1239" s="8" t="str">
        <f t="shared" si="261"/>
        <v xml:space="preserve"> </v>
      </c>
      <c r="K1239" s="9" t="s">
        <v>1856</v>
      </c>
      <c r="L1239" s="11" t="s">
        <v>1857</v>
      </c>
      <c r="M1239" s="9" t="s">
        <v>1858</v>
      </c>
      <c r="N1239" s="10" t="str">
        <f t="shared" si="264"/>
        <v>01 EXECUTIVE DEPARTMENT / 107 DIVISION OF ADMINISTRATION</v>
      </c>
      <c r="O1239" s="17">
        <v>842014</v>
      </c>
      <c r="P1239" s="9" t="s">
        <v>149</v>
      </c>
      <c r="Q1239" s="11" t="s">
        <v>987</v>
      </c>
      <c r="R1239" s="12">
        <v>1.44</v>
      </c>
      <c r="S1239" s="9" t="s">
        <v>3783</v>
      </c>
      <c r="T1239" s="10" t="str">
        <f t="shared" si="262"/>
        <v>{TF#1156.500}  RECREATION-----SELL WITH CONSENT OF SCHOOL BOARDS-----STATE TRACT BOOK 17, PAGE 79.</v>
      </c>
      <c r="U1239" s="13" t="s">
        <v>1783</v>
      </c>
      <c r="V1239" s="13" t="s">
        <v>1430</v>
      </c>
      <c r="W1239" s="9" t="s">
        <v>3784</v>
      </c>
    </row>
    <row r="1240" spans="1:23" ht="36" customHeight="1" x14ac:dyDescent="0.2">
      <c r="A1240" s="17">
        <v>842015</v>
      </c>
      <c r="B1240" s="5" t="s">
        <v>1809</v>
      </c>
      <c r="C1240" s="6" t="str">
        <f t="shared" si="263"/>
        <v>S</v>
      </c>
      <c r="D1240" s="5" t="s">
        <v>3852</v>
      </c>
      <c r="E1240" s="5" t="s">
        <v>1028</v>
      </c>
      <c r="F1240" s="7" t="str">
        <f t="shared" si="257"/>
        <v xml:space="preserve">   </v>
      </c>
      <c r="G1240" s="8" t="str">
        <f t="shared" si="258"/>
        <v xml:space="preserve"> </v>
      </c>
      <c r="H1240" s="8" t="str">
        <f t="shared" si="259"/>
        <v xml:space="preserve"> </v>
      </c>
      <c r="I1240" s="8" t="str">
        <f t="shared" si="260"/>
        <v xml:space="preserve"> </v>
      </c>
      <c r="J1240" s="8" t="str">
        <f t="shared" si="261"/>
        <v xml:space="preserve"> </v>
      </c>
      <c r="K1240" s="9" t="s">
        <v>1825</v>
      </c>
      <c r="L1240" s="11" t="s">
        <v>1826</v>
      </c>
      <c r="M1240" s="9" t="s">
        <v>1827</v>
      </c>
      <c r="N1240" s="10" t="str">
        <f t="shared" si="264"/>
        <v>07 DEPT OF TRANSPORTATION &amp; DEVELOPMENT / 276 ENGINEERING AND OPERATIONS</v>
      </c>
      <c r="O1240" s="17">
        <v>842015</v>
      </c>
      <c r="P1240" s="9" t="s">
        <v>993</v>
      </c>
      <c r="Q1240" s="11" t="s">
        <v>987</v>
      </c>
      <c r="R1240" s="12">
        <v>10</v>
      </c>
      <c r="S1240" s="9" t="s">
        <v>3785</v>
      </c>
      <c r="T1240" s="10" t="str">
        <f t="shared" si="262"/>
        <v>maintenance unit-----maintenance unit-----</v>
      </c>
      <c r="U1240" s="13" t="s">
        <v>1738</v>
      </c>
      <c r="V1240" s="13" t="s">
        <v>1738</v>
      </c>
    </row>
    <row r="1241" spans="1:23" ht="36" customHeight="1" x14ac:dyDescent="0.2">
      <c r="A1241" s="17">
        <v>842016</v>
      </c>
      <c r="B1241" s="5" t="s">
        <v>1809</v>
      </c>
      <c r="C1241" s="6" t="str">
        <f t="shared" si="263"/>
        <v>S</v>
      </c>
      <c r="D1241" s="5" t="s">
        <v>3852</v>
      </c>
      <c r="E1241" s="5" t="s">
        <v>1028</v>
      </c>
      <c r="F1241" s="7" t="str">
        <f t="shared" si="257"/>
        <v xml:space="preserve">   </v>
      </c>
      <c r="G1241" s="8" t="str">
        <f t="shared" si="258"/>
        <v xml:space="preserve"> </v>
      </c>
      <c r="H1241" s="8" t="str">
        <f t="shared" si="259"/>
        <v xml:space="preserve"> </v>
      </c>
      <c r="I1241" s="8" t="str">
        <f t="shared" si="260"/>
        <v xml:space="preserve"> </v>
      </c>
      <c r="J1241" s="8" t="str">
        <f t="shared" si="261"/>
        <v xml:space="preserve"> </v>
      </c>
      <c r="K1241" s="9" t="s">
        <v>1831</v>
      </c>
      <c r="L1241" s="11" t="s">
        <v>1894</v>
      </c>
      <c r="M1241" s="9" t="s">
        <v>1895</v>
      </c>
      <c r="N1241" s="10" t="str">
        <f t="shared" si="264"/>
        <v>16 DEPT OF WILDLIFE &amp; FISHERIES / 513 OFFICE OF WILDLIFE</v>
      </c>
      <c r="O1241" s="17">
        <v>842016</v>
      </c>
      <c r="P1241" s="9" t="s">
        <v>994</v>
      </c>
      <c r="Q1241" s="11" t="s">
        <v>987</v>
      </c>
      <c r="R1241" s="12">
        <v>680.96</v>
      </c>
      <c r="S1241" s="9" t="s">
        <v>3786</v>
      </c>
      <c r="T1241" s="10" t="str">
        <f t="shared" si="262"/>
        <v>WMA----------FACILITY IS LOCATED 2.5 MILES NORTH OF RAYVILLE</v>
      </c>
      <c r="U1241" s="13" t="s">
        <v>1141</v>
      </c>
      <c r="V1241" s="13" t="s">
        <v>1028</v>
      </c>
      <c r="W1241" s="9" t="s">
        <v>3787</v>
      </c>
    </row>
    <row r="1242" spans="1:23" ht="36" customHeight="1" x14ac:dyDescent="0.2">
      <c r="A1242" s="17">
        <v>842017</v>
      </c>
      <c r="B1242" s="5" t="s">
        <v>1809</v>
      </c>
      <c r="C1242" s="6" t="str">
        <f t="shared" si="263"/>
        <v>S</v>
      </c>
      <c r="D1242" s="5" t="s">
        <v>3852</v>
      </c>
      <c r="E1242" s="5" t="s">
        <v>1028</v>
      </c>
      <c r="F1242" s="7" t="str">
        <f t="shared" si="257"/>
        <v xml:space="preserve">   </v>
      </c>
      <c r="G1242" s="8" t="str">
        <f t="shared" si="258"/>
        <v xml:space="preserve"> </v>
      </c>
      <c r="H1242" s="8" t="str">
        <f t="shared" si="259"/>
        <v xml:space="preserve"> </v>
      </c>
      <c r="I1242" s="8" t="str">
        <f t="shared" si="260"/>
        <v xml:space="preserve"> </v>
      </c>
      <c r="J1242" s="8" t="str">
        <f t="shared" si="261"/>
        <v xml:space="preserve"> </v>
      </c>
      <c r="K1242" s="9" t="s">
        <v>1821</v>
      </c>
      <c r="L1242" s="11" t="s">
        <v>1822</v>
      </c>
      <c r="M1242" s="9" t="s">
        <v>1823</v>
      </c>
      <c r="N1242" s="10" t="str">
        <f t="shared" si="264"/>
        <v>06 DEPT OF CULTURE, RECREATION &amp; TOURISM / 264 OFFICE OF STATE PARKS</v>
      </c>
      <c r="O1242" s="17">
        <v>842017</v>
      </c>
      <c r="P1242" s="9" t="s">
        <v>995</v>
      </c>
      <c r="Q1242" s="11" t="s">
        <v>987</v>
      </c>
      <c r="R1242" s="12">
        <v>2653.71</v>
      </c>
      <c r="S1242" s="9" t="s">
        <v>3788</v>
      </c>
      <c r="T1242" s="10" t="str">
        <f t="shared" si="262"/>
        <v>State Park-----State Park-----PARK IS IN RICHLAND &amp; MADISON PH'S (SEE S.C. 8-33-016). BLACK BEAR GOLF COURSE IS ADJACENT TO NORTH - SEE S.C. 8-42-019.</v>
      </c>
      <c r="U1242" s="13" t="s">
        <v>1029</v>
      </c>
      <c r="V1242" s="13" t="s">
        <v>1029</v>
      </c>
      <c r="W1242" s="9" t="s">
        <v>3789</v>
      </c>
    </row>
    <row r="1243" spans="1:23" ht="36" customHeight="1" x14ac:dyDescent="0.2">
      <c r="A1243" s="17">
        <v>842018</v>
      </c>
      <c r="B1243" s="5" t="s">
        <v>1809</v>
      </c>
      <c r="C1243" s="6" t="str">
        <f t="shared" si="263"/>
        <v>S</v>
      </c>
      <c r="D1243" s="5" t="s">
        <v>3852</v>
      </c>
      <c r="E1243" s="5" t="s">
        <v>1028</v>
      </c>
      <c r="F1243" s="7" t="str">
        <f t="shared" si="257"/>
        <v xml:space="preserve">   </v>
      </c>
      <c r="G1243" s="8" t="str">
        <f t="shared" si="258"/>
        <v xml:space="preserve"> </v>
      </c>
      <c r="H1243" s="8" t="str">
        <f t="shared" si="259"/>
        <v xml:space="preserve"> </v>
      </c>
      <c r="I1243" s="8" t="str">
        <f t="shared" si="260"/>
        <v xml:space="preserve"> </v>
      </c>
      <c r="J1243" s="8" t="str">
        <f t="shared" si="261"/>
        <v xml:space="preserve"> </v>
      </c>
      <c r="K1243" s="9" t="s">
        <v>3766</v>
      </c>
      <c r="L1243" s="11" t="s">
        <v>3767</v>
      </c>
      <c r="M1243" s="9" t="s">
        <v>3768</v>
      </c>
      <c r="N1243" s="10" t="str">
        <f t="shared" si="264"/>
        <v>05 DEPT OF ECONOMIC DEVELOPMENT / 251 ECON DEV - OFF OF SECRETARY</v>
      </c>
      <c r="O1243" s="17">
        <v>842018</v>
      </c>
      <c r="P1243" s="9" t="s">
        <v>996</v>
      </c>
      <c r="Q1243" s="11" t="s">
        <v>987</v>
      </c>
      <c r="R1243" s="12">
        <v>1418.19</v>
      </c>
      <c r="S1243" s="9" t="s">
        <v>3790</v>
      </c>
      <c r="T1243" s="10" t="str">
        <f t="shared" si="262"/>
        <v>----------SITE TO BE USED TO DEVELOPE AN INDUSTRIAL / MANUFACTURING COMPLEX FOR EC ONOMIC DEVELOPMENT</v>
      </c>
      <c r="U1243" s="13" t="s">
        <v>1028</v>
      </c>
      <c r="V1243" s="13" t="s">
        <v>1028</v>
      </c>
      <c r="W1243" s="9" t="s">
        <v>3791</v>
      </c>
    </row>
    <row r="1244" spans="1:23" ht="36" customHeight="1" x14ac:dyDescent="0.2">
      <c r="A1244" s="17">
        <v>842019</v>
      </c>
      <c r="B1244" s="5" t="s">
        <v>3848</v>
      </c>
      <c r="C1244" s="6" t="str">
        <f t="shared" si="263"/>
        <v>S</v>
      </c>
      <c r="D1244" s="5" t="s">
        <v>3852</v>
      </c>
      <c r="E1244" s="5" t="s">
        <v>1028</v>
      </c>
      <c r="F1244" s="7" t="str">
        <f t="shared" si="257"/>
        <v xml:space="preserve">   </v>
      </c>
      <c r="G1244" s="8" t="str">
        <f t="shared" si="258"/>
        <v xml:space="preserve"> </v>
      </c>
      <c r="H1244" s="8" t="str">
        <f t="shared" si="259"/>
        <v xml:space="preserve"> </v>
      </c>
      <c r="I1244" s="8" t="str">
        <f t="shared" si="260"/>
        <v xml:space="preserve"> </v>
      </c>
      <c r="J1244" s="8" t="str">
        <f t="shared" si="261"/>
        <v xml:space="preserve"> </v>
      </c>
      <c r="K1244" s="9" t="s">
        <v>1821</v>
      </c>
      <c r="L1244" s="11" t="s">
        <v>2524</v>
      </c>
      <c r="M1244" s="9" t="s">
        <v>2525</v>
      </c>
      <c r="N1244" s="10" t="str">
        <f t="shared" si="264"/>
        <v>06 DEPT OF CULTURE, RECREATION &amp; TOURISM / 267 OFFICE OF TOURISM</v>
      </c>
      <c r="O1244" s="17">
        <v>842019</v>
      </c>
      <c r="P1244" s="9" t="s">
        <v>997</v>
      </c>
      <c r="Q1244" s="11" t="s">
        <v>987</v>
      </c>
      <c r="R1244" s="12">
        <v>727.7</v>
      </c>
      <c r="S1244" s="9" t="s">
        <v>3792</v>
      </c>
      <c r="T1244" s="10" t="str">
        <f t="shared" si="262"/>
        <v>State Park-----State Park-----GOLF COURSE IS LOCATED NORTH OF S.C. 8-42-017 (STATE PARK)</v>
      </c>
      <c r="U1244" s="13" t="s">
        <v>1029</v>
      </c>
      <c r="V1244" s="13" t="s">
        <v>1029</v>
      </c>
      <c r="W1244" s="9" t="s">
        <v>3793</v>
      </c>
    </row>
    <row r="1245" spans="1:23" ht="36" customHeight="1" x14ac:dyDescent="0.2">
      <c r="A1245" s="17">
        <v>842020</v>
      </c>
      <c r="B1245" s="5" t="s">
        <v>1809</v>
      </c>
      <c r="C1245" s="6" t="str">
        <f t="shared" si="263"/>
        <v>S</v>
      </c>
      <c r="D1245" s="5" t="s">
        <v>3852</v>
      </c>
      <c r="E1245" s="5" t="s">
        <v>1028</v>
      </c>
      <c r="F1245" s="7" t="str">
        <f t="shared" si="257"/>
        <v xml:space="preserve">   </v>
      </c>
      <c r="G1245" s="8" t="str">
        <f t="shared" si="258"/>
        <v xml:space="preserve"> </v>
      </c>
      <c r="H1245" s="8" t="str">
        <f t="shared" si="259"/>
        <v xml:space="preserve"> </v>
      </c>
      <c r="I1245" s="8" t="str">
        <f t="shared" si="260"/>
        <v xml:space="preserve"> </v>
      </c>
      <c r="J1245" s="8" t="str">
        <f t="shared" si="261"/>
        <v xml:space="preserve"> </v>
      </c>
      <c r="K1245" s="9" t="s">
        <v>2337</v>
      </c>
      <c r="L1245" s="11" t="s">
        <v>2120</v>
      </c>
      <c r="M1245" s="9" t="s">
        <v>2121</v>
      </c>
      <c r="N1245" s="10" t="str">
        <f t="shared" si="264"/>
        <v>03 DEPT OF VETERANS AFFAIRS / 130 DVA-DEPT OF VETERANS AFFAIRS</v>
      </c>
      <c r="O1245" s="17">
        <v>842020</v>
      </c>
      <c r="P1245" s="9" t="s">
        <v>998</v>
      </c>
      <c r="Q1245" s="11" t="s">
        <v>987</v>
      </c>
      <c r="R1245" s="12">
        <v>51.87</v>
      </c>
      <c r="T1245" s="10" t="str">
        <f t="shared" si="262"/>
        <v>VETERAN'S CEMETERY    NOTE: APPROX. LAND VALUE VALID AT TIME OF DONATION.----------</v>
      </c>
      <c r="U1245" s="13" t="s">
        <v>1784</v>
      </c>
      <c r="V1245" s="13" t="s">
        <v>1028</v>
      </c>
    </row>
    <row r="1246" spans="1:23" ht="36" customHeight="1" x14ac:dyDescent="0.2">
      <c r="A1246" s="17">
        <v>842021</v>
      </c>
      <c r="B1246" s="5" t="s">
        <v>1809</v>
      </c>
      <c r="C1246" s="6" t="str">
        <f t="shared" si="263"/>
        <v>S</v>
      </c>
      <c r="D1246" s="5" t="s">
        <v>3852</v>
      </c>
      <c r="E1246" s="5" t="s">
        <v>1028</v>
      </c>
      <c r="F1246" s="7" t="str">
        <f t="shared" si="257"/>
        <v xml:space="preserve">   </v>
      </c>
      <c r="G1246" s="8" t="str">
        <f t="shared" si="258"/>
        <v xml:space="preserve"> </v>
      </c>
      <c r="H1246" s="8" t="str">
        <f t="shared" si="259"/>
        <v xml:space="preserve"> </v>
      </c>
      <c r="I1246" s="8" t="str">
        <f t="shared" si="260"/>
        <v xml:space="preserve"> </v>
      </c>
      <c r="J1246" s="8" t="str">
        <f t="shared" si="261"/>
        <v xml:space="preserve"> </v>
      </c>
      <c r="K1246" s="9" t="s">
        <v>1856</v>
      </c>
      <c r="L1246" s="11" t="s">
        <v>1857</v>
      </c>
      <c r="M1246" s="9" t="s">
        <v>1858</v>
      </c>
      <c r="N1246" s="10" t="str">
        <f t="shared" si="264"/>
        <v>01 EXECUTIVE DEPARTMENT / 107 DIVISION OF ADMINISTRATION</v>
      </c>
      <c r="O1246" s="17">
        <v>842021</v>
      </c>
      <c r="P1246" s="9" t="s">
        <v>999</v>
      </c>
      <c r="Q1246" s="11" t="s">
        <v>987</v>
      </c>
      <c r="R1246" s="12">
        <v>200</v>
      </c>
      <c r="T1246" s="10" t="str">
        <f t="shared" si="262"/>
        <v>----------</v>
      </c>
      <c r="U1246" s="13" t="s">
        <v>1028</v>
      </c>
      <c r="V1246" s="13" t="s">
        <v>1028</v>
      </c>
    </row>
    <row r="1247" spans="1:23" ht="36" customHeight="1" x14ac:dyDescent="0.2">
      <c r="A1247" s="17">
        <v>854001</v>
      </c>
      <c r="B1247" s="5" t="s">
        <v>1809</v>
      </c>
      <c r="C1247" s="6" t="str">
        <f t="shared" si="263"/>
        <v>S</v>
      </c>
      <c r="D1247" s="5" t="s">
        <v>3852</v>
      </c>
      <c r="E1247" s="5" t="s">
        <v>1028</v>
      </c>
      <c r="F1247" s="7" t="str">
        <f t="shared" si="257"/>
        <v xml:space="preserve">   </v>
      </c>
      <c r="G1247" s="8" t="str">
        <f t="shared" si="258"/>
        <v xml:space="preserve"> </v>
      </c>
      <c r="H1247" s="8" t="str">
        <f t="shared" si="259"/>
        <v xml:space="preserve"> </v>
      </c>
      <c r="I1247" s="8" t="str">
        <f t="shared" si="260"/>
        <v xml:space="preserve"> </v>
      </c>
      <c r="J1247" s="8" t="str">
        <f t="shared" si="261"/>
        <v xml:space="preserve"> </v>
      </c>
      <c r="K1247" s="9" t="s">
        <v>1821</v>
      </c>
      <c r="L1247" s="11" t="s">
        <v>1822</v>
      </c>
      <c r="M1247" s="9" t="s">
        <v>1823</v>
      </c>
      <c r="N1247" s="10" t="str">
        <f t="shared" si="264"/>
        <v>06 DEPT OF CULTURE, RECREATION &amp; TOURISM / 264 OFFICE OF STATE PARKS</v>
      </c>
      <c r="O1247" s="17">
        <v>854001</v>
      </c>
      <c r="P1247" s="9" t="s">
        <v>1000</v>
      </c>
      <c r="Q1247" s="11" t="s">
        <v>1001</v>
      </c>
      <c r="R1247" s="12">
        <v>55.76</v>
      </c>
      <c r="S1247" s="9" t="s">
        <v>3794</v>
      </c>
      <c r="T1247" s="10" t="str">
        <f t="shared" si="262"/>
        <v>State Park-----State Park-----</v>
      </c>
      <c r="U1247" s="13" t="s">
        <v>1029</v>
      </c>
      <c r="V1247" s="13" t="s">
        <v>1029</v>
      </c>
    </row>
    <row r="1248" spans="1:23" ht="36" customHeight="1" x14ac:dyDescent="0.2">
      <c r="A1248" s="17">
        <v>854002</v>
      </c>
      <c r="B1248" s="5" t="s">
        <v>1809</v>
      </c>
      <c r="C1248" s="6" t="str">
        <f t="shared" si="263"/>
        <v>S</v>
      </c>
      <c r="D1248" s="5" t="s">
        <v>3852</v>
      </c>
      <c r="E1248" s="5" t="s">
        <v>1028</v>
      </c>
      <c r="F1248" s="7" t="str">
        <f t="shared" si="257"/>
        <v xml:space="preserve">   </v>
      </c>
      <c r="G1248" s="8" t="str">
        <f t="shared" si="258"/>
        <v xml:space="preserve"> </v>
      </c>
      <c r="H1248" s="8" t="str">
        <f t="shared" si="259"/>
        <v xml:space="preserve"> </v>
      </c>
      <c r="I1248" s="8" t="str">
        <f t="shared" si="260"/>
        <v xml:space="preserve"> </v>
      </c>
      <c r="J1248" s="8" t="str">
        <f t="shared" si="261"/>
        <v xml:space="preserve"> </v>
      </c>
      <c r="K1248" s="9" t="s">
        <v>1821</v>
      </c>
      <c r="L1248" s="11" t="s">
        <v>1822</v>
      </c>
      <c r="M1248" s="9" t="s">
        <v>1823</v>
      </c>
      <c r="N1248" s="10" t="str">
        <f t="shared" si="264"/>
        <v>06 DEPT OF CULTURE, RECREATION &amp; TOURISM / 264 OFFICE OF STATE PARKS</v>
      </c>
      <c r="O1248" s="17">
        <v>854002</v>
      </c>
      <c r="P1248" s="9" t="s">
        <v>1002</v>
      </c>
      <c r="Q1248" s="11" t="s">
        <v>1001</v>
      </c>
      <c r="R1248" s="12">
        <v>11.94</v>
      </c>
      <c r="S1248" s="9" t="s">
        <v>3795</v>
      </c>
      <c r="T1248" s="10" t="str">
        <f t="shared" si="262"/>
        <v>State Historic Site-----State Historic Site-----</v>
      </c>
      <c r="U1248" s="13" t="s">
        <v>1047</v>
      </c>
      <c r="V1248" s="13" t="s">
        <v>1047</v>
      </c>
    </row>
    <row r="1249" spans="1:23" ht="36" customHeight="1" x14ac:dyDescent="0.2">
      <c r="A1249" s="17">
        <v>854003</v>
      </c>
      <c r="B1249" s="5" t="s">
        <v>1809</v>
      </c>
      <c r="C1249" s="6" t="str">
        <f t="shared" si="263"/>
        <v>L</v>
      </c>
      <c r="D1249" s="5" t="s">
        <v>1028</v>
      </c>
      <c r="E1249" s="5" t="s">
        <v>3850</v>
      </c>
      <c r="F1249" s="7" t="str">
        <f t="shared" si="257"/>
        <v xml:space="preserve">   </v>
      </c>
      <c r="G1249" s="8" t="str">
        <f t="shared" si="258"/>
        <v xml:space="preserve"> </v>
      </c>
      <c r="H1249" s="8" t="str">
        <f t="shared" si="259"/>
        <v xml:space="preserve"> </v>
      </c>
      <c r="I1249" s="8" t="str">
        <f t="shared" si="260"/>
        <v xml:space="preserve"> </v>
      </c>
      <c r="J1249" s="8" t="str">
        <f t="shared" si="261"/>
        <v xml:space="preserve"> </v>
      </c>
      <c r="K1249" s="9" t="s">
        <v>1825</v>
      </c>
      <c r="L1249" s="11" t="s">
        <v>1826</v>
      </c>
      <c r="M1249" s="9" t="s">
        <v>1827</v>
      </c>
      <c r="N1249" s="10" t="str">
        <f t="shared" si="264"/>
        <v>07 DEPT OF TRANSPORTATION &amp; DEVELOPMENT / 276 ENGINEERING AND OPERATIONS</v>
      </c>
      <c r="O1249" s="17">
        <v>854003</v>
      </c>
      <c r="P1249" s="9" t="s">
        <v>1003</v>
      </c>
      <c r="Q1249" s="11" t="s">
        <v>1001</v>
      </c>
      <c r="R1249" s="12">
        <v>0</v>
      </c>
      <c r="S1249" s="9" t="s">
        <v>3796</v>
      </c>
      <c r="T1249" s="10" t="str">
        <f t="shared" si="262"/>
        <v>This unit houses personnel, equipment and supplies for road and bridge maintenance in Tensas Parish.-----Maintain existing utilization-----LAND ACQUIRED THROUGH RIGHT OF WAY DEED.</v>
      </c>
      <c r="U1249" s="13" t="s">
        <v>1785</v>
      </c>
      <c r="V1249" s="13" t="s">
        <v>1543</v>
      </c>
      <c r="W1249" s="9" t="s">
        <v>3797</v>
      </c>
    </row>
    <row r="1250" spans="1:23" ht="36" customHeight="1" x14ac:dyDescent="0.2">
      <c r="A1250" s="17">
        <v>854004</v>
      </c>
      <c r="B1250" s="5" t="s">
        <v>1809</v>
      </c>
      <c r="C1250" s="6" t="str">
        <f t="shared" si="263"/>
        <v>S</v>
      </c>
      <c r="D1250" s="5" t="s">
        <v>3852</v>
      </c>
      <c r="E1250" s="5" t="s">
        <v>1028</v>
      </c>
      <c r="F1250" s="7" t="str">
        <f t="shared" si="257"/>
        <v xml:space="preserve">   </v>
      </c>
      <c r="G1250" s="8" t="str">
        <f t="shared" si="258"/>
        <v xml:space="preserve"> </v>
      </c>
      <c r="H1250" s="8" t="str">
        <f t="shared" si="259"/>
        <v xml:space="preserve"> </v>
      </c>
      <c r="I1250" s="8" t="str">
        <f t="shared" si="260"/>
        <v xml:space="preserve"> </v>
      </c>
      <c r="J1250" s="8" t="str">
        <f t="shared" si="261"/>
        <v xml:space="preserve"> </v>
      </c>
      <c r="K1250" s="9" t="s">
        <v>1831</v>
      </c>
      <c r="L1250" s="11" t="s">
        <v>1894</v>
      </c>
      <c r="M1250" s="9" t="s">
        <v>1895</v>
      </c>
      <c r="N1250" s="10" t="str">
        <f t="shared" si="264"/>
        <v>16 DEPT OF WILDLIFE &amp; FISHERIES / 513 OFFICE OF WILDLIFE</v>
      </c>
      <c r="O1250" s="17">
        <v>854004</v>
      </c>
      <c r="P1250" s="9" t="s">
        <v>923</v>
      </c>
      <c r="Q1250" s="11" t="s">
        <v>1001</v>
      </c>
      <c r="R1250" s="12">
        <v>8295.7900000000009</v>
      </c>
      <c r="S1250" s="9" t="s">
        <v>3798</v>
      </c>
      <c r="T1250" s="10" t="str">
        <f t="shared" si="262"/>
        <v>WMA----------SEE S.C. 8-21-006 FRANKLIN PH. &amp; S.C. 8-33-009 MADISON PH.</v>
      </c>
      <c r="U1250" s="13" t="s">
        <v>1141</v>
      </c>
      <c r="V1250" s="13" t="s">
        <v>1028</v>
      </c>
      <c r="W1250" s="9" t="s">
        <v>3799</v>
      </c>
    </row>
    <row r="1251" spans="1:23" ht="36" customHeight="1" x14ac:dyDescent="0.2">
      <c r="A1251" s="17">
        <v>854005</v>
      </c>
      <c r="B1251" s="5" t="s">
        <v>1809</v>
      </c>
      <c r="C1251" s="6" t="str">
        <f t="shared" si="263"/>
        <v>S</v>
      </c>
      <c r="D1251" s="5" t="s">
        <v>3852</v>
      </c>
      <c r="E1251" s="5" t="s">
        <v>1028</v>
      </c>
      <c r="F1251" s="7" t="str">
        <f t="shared" si="257"/>
        <v xml:space="preserve">   </v>
      </c>
      <c r="G1251" s="8" t="str">
        <f t="shared" si="258"/>
        <v xml:space="preserve"> </v>
      </c>
      <c r="H1251" s="8" t="str">
        <f t="shared" si="259"/>
        <v xml:space="preserve"> </v>
      </c>
      <c r="I1251" s="8" t="str">
        <f t="shared" si="260"/>
        <v xml:space="preserve"> </v>
      </c>
      <c r="J1251" s="8" t="str">
        <f t="shared" si="261"/>
        <v xml:space="preserve"> </v>
      </c>
      <c r="K1251" s="9" t="s">
        <v>1810</v>
      </c>
      <c r="L1251" s="11" t="s">
        <v>1850</v>
      </c>
      <c r="M1251" s="9" t="s">
        <v>1851</v>
      </c>
      <c r="N1251" s="10" t="str">
        <f t="shared" si="264"/>
        <v>19A HIGHER EDUCATION / 600 LSU BOARD OF SUPERVISORS</v>
      </c>
      <c r="O1251" s="17">
        <v>854005</v>
      </c>
      <c r="P1251" s="9" t="s">
        <v>1004</v>
      </c>
      <c r="Q1251" s="11" t="s">
        <v>1001</v>
      </c>
      <c r="R1251" s="12">
        <v>466.75</v>
      </c>
      <c r="S1251" s="9" t="s">
        <v>3800</v>
      </c>
      <c r="T1251" s="10" t="str">
        <f t="shared" si="262"/>
        <v>Research-----Research-----</v>
      </c>
      <c r="U1251" s="13" t="s">
        <v>1184</v>
      </c>
      <c r="V1251" s="13" t="s">
        <v>1184</v>
      </c>
    </row>
    <row r="1252" spans="1:23" ht="36" customHeight="1" x14ac:dyDescent="0.2">
      <c r="A1252" s="17">
        <v>854011</v>
      </c>
      <c r="B1252" s="5" t="s">
        <v>1809</v>
      </c>
      <c r="C1252" s="6" t="str">
        <f t="shared" si="263"/>
        <v>S</v>
      </c>
      <c r="D1252" s="5" t="s">
        <v>3852</v>
      </c>
      <c r="E1252" s="5" t="s">
        <v>1028</v>
      </c>
      <c r="F1252" s="7" t="str">
        <f t="shared" si="257"/>
        <v xml:space="preserve">   </v>
      </c>
      <c r="G1252" s="8" t="str">
        <f t="shared" si="258"/>
        <v xml:space="preserve"> </v>
      </c>
      <c r="H1252" s="8" t="str">
        <f t="shared" si="259"/>
        <v xml:space="preserve"> </v>
      </c>
      <c r="I1252" s="8" t="str">
        <f t="shared" si="260"/>
        <v xml:space="preserve"> </v>
      </c>
      <c r="J1252" s="8" t="str">
        <f t="shared" si="261"/>
        <v xml:space="preserve"> </v>
      </c>
      <c r="K1252" s="9" t="s">
        <v>1831</v>
      </c>
      <c r="L1252" s="11" t="s">
        <v>1894</v>
      </c>
      <c r="M1252" s="9" t="s">
        <v>1895</v>
      </c>
      <c r="N1252" s="10" t="str">
        <f t="shared" si="264"/>
        <v>16 DEPT OF WILDLIFE &amp; FISHERIES / 513 OFFICE OF WILDLIFE</v>
      </c>
      <c r="O1252" s="17">
        <v>854011</v>
      </c>
      <c r="P1252" s="9" t="s">
        <v>1005</v>
      </c>
      <c r="Q1252" s="11" t="s">
        <v>1001</v>
      </c>
      <c r="R1252" s="12">
        <v>11120.78</v>
      </c>
      <c r="S1252" s="9" t="s">
        <v>3801</v>
      </c>
      <c r="T1252" s="10" t="str">
        <f t="shared" si="262"/>
        <v>WMA----------</v>
      </c>
      <c r="U1252" s="13" t="s">
        <v>1141</v>
      </c>
      <c r="V1252" s="13" t="s">
        <v>1028</v>
      </c>
    </row>
    <row r="1253" spans="1:23" ht="36" customHeight="1" x14ac:dyDescent="0.2">
      <c r="A1253" s="17">
        <v>854012</v>
      </c>
      <c r="B1253" s="5" t="s">
        <v>1809</v>
      </c>
      <c r="C1253" s="6" t="str">
        <f t="shared" si="263"/>
        <v>S</v>
      </c>
      <c r="D1253" s="5" t="s">
        <v>3852</v>
      </c>
      <c r="E1253" s="5" t="s">
        <v>1028</v>
      </c>
      <c r="F1253" s="7" t="str">
        <f t="shared" si="257"/>
        <v xml:space="preserve">  L</v>
      </c>
      <c r="G1253" s="8" t="str">
        <f t="shared" si="258"/>
        <v xml:space="preserve"> </v>
      </c>
      <c r="H1253" s="8" t="str">
        <f t="shared" si="259"/>
        <v xml:space="preserve"> </v>
      </c>
      <c r="I1253" s="8" t="str">
        <f t="shared" si="260"/>
        <v xml:space="preserve"> </v>
      </c>
      <c r="J1253" s="8" t="str">
        <f t="shared" si="261"/>
        <v>L</v>
      </c>
      <c r="K1253" s="9" t="s">
        <v>1856</v>
      </c>
      <c r="L1253" s="11" t="s">
        <v>1857</v>
      </c>
      <c r="M1253" s="9" t="s">
        <v>1858</v>
      </c>
      <c r="N1253" s="10" t="str">
        <f t="shared" si="264"/>
        <v>01 EXECUTIVE DEPARTMENT / 107 DIVISION OF ADMINISTRATION</v>
      </c>
      <c r="O1253" s="17">
        <v>854012</v>
      </c>
      <c r="P1253" s="9" t="s">
        <v>149</v>
      </c>
      <c r="Q1253" s="11" t="s">
        <v>1001</v>
      </c>
      <c r="R1253" s="12">
        <v>169.68</v>
      </c>
      <c r="S1253" s="9" t="s">
        <v>3802</v>
      </c>
      <c r="T1253" s="10" t="str">
        <f t="shared" si="262"/>
        <v>{TF#1553.900}  CLASS I AGRICULTURE CROPLAND - UNDER LEASE BY SCHOOL BOARD-----CONTINUE LEASE-----TOWNSHIP IS 100% IN TENSAS PARISH.</v>
      </c>
      <c r="U1253" s="13" t="s">
        <v>1786</v>
      </c>
      <c r="V1253" s="13" t="s">
        <v>1131</v>
      </c>
      <c r="W1253" s="9" t="s">
        <v>3803</v>
      </c>
    </row>
    <row r="1254" spans="1:23" ht="36" customHeight="1" x14ac:dyDescent="0.2">
      <c r="A1254" s="17">
        <v>854013</v>
      </c>
      <c r="B1254" s="5" t="s">
        <v>1809</v>
      </c>
      <c r="C1254" s="6" t="str">
        <f t="shared" si="263"/>
        <v>S</v>
      </c>
      <c r="D1254" s="5" t="s">
        <v>3852</v>
      </c>
      <c r="E1254" s="5" t="s">
        <v>1028</v>
      </c>
      <c r="F1254" s="7" t="str">
        <f t="shared" si="257"/>
        <v xml:space="preserve"> T </v>
      </c>
      <c r="G1254" s="8" t="str">
        <f t="shared" si="258"/>
        <v xml:space="preserve"> </v>
      </c>
      <c r="H1254" s="8" t="str">
        <f t="shared" si="259"/>
        <v xml:space="preserve"> </v>
      </c>
      <c r="I1254" s="8" t="str">
        <f t="shared" si="260"/>
        <v>T</v>
      </c>
      <c r="J1254" s="8" t="str">
        <f t="shared" si="261"/>
        <v xml:space="preserve"> </v>
      </c>
      <c r="K1254" s="9" t="s">
        <v>1856</v>
      </c>
      <c r="L1254" s="11" t="s">
        <v>1857</v>
      </c>
      <c r="M1254" s="9" t="s">
        <v>1858</v>
      </c>
      <c r="N1254" s="10" t="str">
        <f t="shared" si="264"/>
        <v>01 EXECUTIVE DEPARTMENT / 107 DIVISION OF ADMINISTRATION</v>
      </c>
      <c r="O1254" s="17">
        <v>854013</v>
      </c>
      <c r="P1254" s="9" t="s">
        <v>149</v>
      </c>
      <c r="Q1254" s="11" t="s">
        <v>1001</v>
      </c>
      <c r="R1254" s="12">
        <v>12.63</v>
      </c>
      <c r="S1254" s="9" t="s">
        <v>3804</v>
      </c>
      <c r="T1254" s="10" t="str">
        <f t="shared" si="262"/>
        <v>{TF#1555.100}  TIMBER PRODUCTION-----03/28/2016 - RETAIN FOR TIMBER MANAGEMENT PROGRAM-----SCHOOL INDEMNITY FOR ST. TAMMANY, IBERVILLE, LAFOURCHE, JEFFERSON &amp; UNIO N PARISHES.</v>
      </c>
      <c r="U1254" s="13" t="s">
        <v>1787</v>
      </c>
      <c r="V1254" s="13" t="s">
        <v>1152</v>
      </c>
      <c r="W1254" s="9" t="s">
        <v>3805</v>
      </c>
    </row>
    <row r="1255" spans="1:23" ht="36" customHeight="1" x14ac:dyDescent="0.2">
      <c r="A1255" s="17">
        <v>856001</v>
      </c>
      <c r="B1255" s="5" t="s">
        <v>1809</v>
      </c>
      <c r="C1255" s="6" t="str">
        <f t="shared" si="263"/>
        <v>S</v>
      </c>
      <c r="D1255" s="5" t="s">
        <v>3852</v>
      </c>
      <c r="E1255" s="5" t="s">
        <v>1028</v>
      </c>
      <c r="F1255" s="7" t="str">
        <f t="shared" si="257"/>
        <v xml:space="preserve">   </v>
      </c>
      <c r="G1255" s="8" t="str">
        <f t="shared" si="258"/>
        <v xml:space="preserve"> </v>
      </c>
      <c r="H1255" s="8" t="str">
        <f t="shared" si="259"/>
        <v xml:space="preserve"> </v>
      </c>
      <c r="I1255" s="8" t="str">
        <f t="shared" si="260"/>
        <v xml:space="preserve"> </v>
      </c>
      <c r="J1255" s="8" t="str">
        <f t="shared" si="261"/>
        <v xml:space="preserve"> </v>
      </c>
      <c r="K1255" s="9" t="s">
        <v>1810</v>
      </c>
      <c r="L1255" s="11" t="s">
        <v>1811</v>
      </c>
      <c r="M1255" s="9" t="s">
        <v>1812</v>
      </c>
      <c r="N1255" s="10" t="str">
        <f t="shared" si="264"/>
        <v>19A HIGHER EDUCATION / 649 BD OF SUPRS-COMM &amp; TECH COLL</v>
      </c>
      <c r="O1255" s="17">
        <v>856001</v>
      </c>
      <c r="P1255" s="9" t="s">
        <v>1006</v>
      </c>
      <c r="Q1255" s="11" t="s">
        <v>1007</v>
      </c>
      <c r="R1255" s="12">
        <v>1.45</v>
      </c>
      <c r="T1255" s="10" t="str">
        <f t="shared" si="262"/>
        <v>----------</v>
      </c>
      <c r="U1255" s="13" t="s">
        <v>1028</v>
      </c>
      <c r="V1255" s="13" t="s">
        <v>1028</v>
      </c>
    </row>
    <row r="1256" spans="1:23" ht="36" customHeight="1" x14ac:dyDescent="0.2">
      <c r="A1256" s="17">
        <v>856008</v>
      </c>
      <c r="B1256" s="5" t="s">
        <v>1809</v>
      </c>
      <c r="C1256" s="6" t="str">
        <f t="shared" si="263"/>
        <v>S</v>
      </c>
      <c r="D1256" s="5" t="s">
        <v>3852</v>
      </c>
      <c r="E1256" s="5" t="s">
        <v>1028</v>
      </c>
      <c r="F1256" s="7" t="str">
        <f t="shared" si="257"/>
        <v xml:space="preserve">   </v>
      </c>
      <c r="G1256" s="8" t="str">
        <f t="shared" si="258"/>
        <v xml:space="preserve"> </v>
      </c>
      <c r="H1256" s="8" t="str">
        <f t="shared" si="259"/>
        <v xml:space="preserve"> </v>
      </c>
      <c r="I1256" s="8" t="str">
        <f t="shared" si="260"/>
        <v xml:space="preserve"> </v>
      </c>
      <c r="J1256" s="8" t="str">
        <f t="shared" si="261"/>
        <v xml:space="preserve"> </v>
      </c>
      <c r="K1256" s="9" t="s">
        <v>1821</v>
      </c>
      <c r="L1256" s="11" t="s">
        <v>1822</v>
      </c>
      <c r="M1256" s="9" t="s">
        <v>1823</v>
      </c>
      <c r="N1256" s="10" t="str">
        <f t="shared" si="264"/>
        <v>06 DEPT OF CULTURE, RECREATION &amp; TOURISM / 264 OFFICE OF STATE PARKS</v>
      </c>
      <c r="O1256" s="17">
        <v>856008</v>
      </c>
      <c r="P1256" s="9" t="s">
        <v>1008</v>
      </c>
      <c r="Q1256" s="11" t="s">
        <v>1007</v>
      </c>
      <c r="R1256" s="12">
        <v>21.56</v>
      </c>
      <c r="S1256" s="9" t="s">
        <v>3806</v>
      </c>
      <c r="T1256" s="10" t="str">
        <f t="shared" si="262"/>
        <v>State Park-----State Park-----SEE NEW LAKE D'ARBONNE STATE PARK S.C. 8-56-025. STATE STILL OWNS OLD S TATE PARK, BUT IT IS UNDER THE MANAGEMENT OF CITY.</v>
      </c>
      <c r="U1256" s="13" t="s">
        <v>1029</v>
      </c>
      <c r="V1256" s="13" t="s">
        <v>1029</v>
      </c>
      <c r="W1256" s="9" t="s">
        <v>3807</v>
      </c>
    </row>
    <row r="1257" spans="1:23" ht="36" customHeight="1" x14ac:dyDescent="0.2">
      <c r="A1257" s="17">
        <v>856010</v>
      </c>
      <c r="B1257" s="5" t="s">
        <v>1809</v>
      </c>
      <c r="C1257" s="6" t="str">
        <f t="shared" si="263"/>
        <v>S</v>
      </c>
      <c r="D1257" s="5" t="s">
        <v>3852</v>
      </c>
      <c r="E1257" s="5" t="s">
        <v>1028</v>
      </c>
      <c r="F1257" s="7" t="str">
        <f t="shared" si="257"/>
        <v xml:space="preserve">   </v>
      </c>
      <c r="G1257" s="8" t="str">
        <f t="shared" si="258"/>
        <v xml:space="preserve"> </v>
      </c>
      <c r="H1257" s="8" t="str">
        <f t="shared" si="259"/>
        <v xml:space="preserve"> </v>
      </c>
      <c r="I1257" s="8" t="str">
        <f t="shared" si="260"/>
        <v xml:space="preserve"> </v>
      </c>
      <c r="J1257" s="8" t="str">
        <f t="shared" si="261"/>
        <v xml:space="preserve"> </v>
      </c>
      <c r="K1257" s="9" t="s">
        <v>1810</v>
      </c>
      <c r="L1257" s="11" t="s">
        <v>2213</v>
      </c>
      <c r="M1257" s="9" t="s">
        <v>2214</v>
      </c>
      <c r="N1257" s="10" t="str">
        <f t="shared" si="264"/>
        <v>19A HIGHER EDUCATION / 620 BD OF SUPRS-UNIV OF LA SYSTEM</v>
      </c>
      <c r="O1257" s="17">
        <v>856010</v>
      </c>
      <c r="P1257" s="9" t="s">
        <v>1009</v>
      </c>
      <c r="Q1257" s="11" t="s">
        <v>1007</v>
      </c>
      <c r="R1257" s="12">
        <v>3.99</v>
      </c>
      <c r="S1257" s="9" t="s">
        <v>3808</v>
      </c>
      <c r="T1257" s="10" t="str">
        <f t="shared" si="262"/>
        <v>----------LA TECH UNIV SOLD LAND AREA (SEE DOC. 5), BUT STILL OWNS A 3.99 ACRE POR TION OF SITE BETWEEN ORIGINAL BAYOU D'ARBONNE &amp; THE 80'</v>
      </c>
      <c r="U1257" s="13" t="s">
        <v>1028</v>
      </c>
      <c r="V1257" s="13" t="s">
        <v>1028</v>
      </c>
      <c r="W1257" s="9" t="s">
        <v>3809</v>
      </c>
    </row>
    <row r="1258" spans="1:23" ht="36" customHeight="1" x14ac:dyDescent="0.2">
      <c r="A1258" s="17">
        <v>856011</v>
      </c>
      <c r="B1258" s="5" t="s">
        <v>1809</v>
      </c>
      <c r="C1258" s="6" t="str">
        <f t="shared" si="263"/>
        <v>S</v>
      </c>
      <c r="D1258" s="5" t="s">
        <v>3852</v>
      </c>
      <c r="E1258" s="5" t="s">
        <v>1028</v>
      </c>
      <c r="F1258" s="7" t="str">
        <f t="shared" si="257"/>
        <v xml:space="preserve">   </v>
      </c>
      <c r="G1258" s="8" t="str">
        <f t="shared" si="258"/>
        <v xml:space="preserve"> </v>
      </c>
      <c r="H1258" s="8" t="str">
        <f t="shared" si="259"/>
        <v xml:space="preserve"> </v>
      </c>
      <c r="I1258" s="8" t="str">
        <f t="shared" si="260"/>
        <v xml:space="preserve"> </v>
      </c>
      <c r="J1258" s="8" t="str">
        <f t="shared" si="261"/>
        <v xml:space="preserve"> </v>
      </c>
      <c r="K1258" s="9" t="s">
        <v>1856</v>
      </c>
      <c r="L1258" s="11" t="s">
        <v>1892</v>
      </c>
      <c r="M1258" s="9" t="s">
        <v>1893</v>
      </c>
      <c r="N1258" s="10" t="str">
        <f t="shared" si="264"/>
        <v>01 EXECUTIVE DEPARTMENT / 112 DEPT OF MILITARY AFFAIRS</v>
      </c>
      <c r="O1258" s="17">
        <v>856011</v>
      </c>
      <c r="P1258" s="9" t="s">
        <v>1010</v>
      </c>
      <c r="Q1258" s="11" t="s">
        <v>1007</v>
      </c>
      <c r="R1258" s="12">
        <v>6</v>
      </c>
      <c r="S1258" s="9" t="s">
        <v>3810</v>
      </c>
      <c r="T1258" s="10" t="str">
        <f t="shared" si="262"/>
        <v>Houses Det 1, 921 Hor Company, 528 BN-----Houses Det 1, 921 Hor Company, 528 BN-----THIS FACILITY WAS BUILT IN 1988.</v>
      </c>
      <c r="U1258" s="13" t="s">
        <v>1788</v>
      </c>
      <c r="V1258" s="13" t="s">
        <v>1788</v>
      </c>
      <c r="W1258" s="9" t="s">
        <v>3093</v>
      </c>
    </row>
    <row r="1259" spans="1:23" ht="36" customHeight="1" x14ac:dyDescent="0.2">
      <c r="A1259" s="17">
        <v>856012</v>
      </c>
      <c r="B1259" s="5" t="s">
        <v>1809</v>
      </c>
      <c r="C1259" s="6" t="str">
        <f t="shared" si="263"/>
        <v>L</v>
      </c>
      <c r="D1259" s="5" t="s">
        <v>1028</v>
      </c>
      <c r="E1259" s="5" t="s">
        <v>3850</v>
      </c>
      <c r="F1259" s="7" t="str">
        <f t="shared" si="257"/>
        <v xml:space="preserve">   </v>
      </c>
      <c r="G1259" s="8" t="str">
        <f t="shared" si="258"/>
        <v xml:space="preserve"> </v>
      </c>
      <c r="H1259" s="8" t="str">
        <f t="shared" si="259"/>
        <v xml:space="preserve"> </v>
      </c>
      <c r="I1259" s="8" t="str">
        <f t="shared" si="260"/>
        <v xml:space="preserve"> </v>
      </c>
      <c r="J1259" s="8" t="str">
        <f t="shared" si="261"/>
        <v xml:space="preserve"> </v>
      </c>
      <c r="K1259" s="9" t="s">
        <v>1831</v>
      </c>
      <c r="L1259" s="11">
        <v>513</v>
      </c>
      <c r="M1259" s="9" t="s">
        <v>1895</v>
      </c>
      <c r="N1259" s="10" t="str">
        <f t="shared" si="264"/>
        <v>16 DEPT OF WILDLIFE &amp; FISHERIES / 513 OFFICE OF WILDLIFE</v>
      </c>
      <c r="O1259" s="17">
        <v>856012</v>
      </c>
      <c r="P1259" s="9" t="s">
        <v>1011</v>
      </c>
      <c r="Q1259" s="11" t="s">
        <v>1007</v>
      </c>
      <c r="R1259" s="12">
        <v>6.85</v>
      </c>
      <c r="S1259" s="9" t="s">
        <v>3811</v>
      </c>
      <c r="T1259" s="10" t="str">
        <f t="shared" si="262"/>
        <v>VACANT LAND----------</v>
      </c>
      <c r="U1259" s="13" t="s">
        <v>1789</v>
      </c>
      <c r="V1259" s="13" t="s">
        <v>1028</v>
      </c>
    </row>
    <row r="1260" spans="1:23" ht="36" customHeight="1" x14ac:dyDescent="0.2">
      <c r="A1260" s="17">
        <v>856014</v>
      </c>
      <c r="B1260" s="5" t="s">
        <v>1809</v>
      </c>
      <c r="C1260" s="6" t="str">
        <f t="shared" si="263"/>
        <v>S</v>
      </c>
      <c r="D1260" s="5" t="s">
        <v>3852</v>
      </c>
      <c r="E1260" s="5" t="s">
        <v>1028</v>
      </c>
      <c r="F1260" s="7" t="str">
        <f t="shared" si="257"/>
        <v xml:space="preserve">   </v>
      </c>
      <c r="G1260" s="8" t="str">
        <f t="shared" si="258"/>
        <v xml:space="preserve"> </v>
      </c>
      <c r="H1260" s="8" t="str">
        <f t="shared" si="259"/>
        <v xml:space="preserve"> </v>
      </c>
      <c r="I1260" s="8" t="str">
        <f t="shared" si="260"/>
        <v xml:space="preserve"> </v>
      </c>
      <c r="J1260" s="8" t="str">
        <f t="shared" si="261"/>
        <v xml:space="preserve"> </v>
      </c>
      <c r="K1260" s="9" t="s">
        <v>1821</v>
      </c>
      <c r="L1260" s="11" t="s">
        <v>1822</v>
      </c>
      <c r="M1260" s="9" t="s">
        <v>1823</v>
      </c>
      <c r="N1260" s="10" t="str">
        <f t="shared" si="264"/>
        <v>06 DEPT OF CULTURE, RECREATION &amp; TOURISM / 264 OFFICE OF STATE PARKS</v>
      </c>
      <c r="O1260" s="17">
        <v>856014</v>
      </c>
      <c r="P1260" s="9" t="s">
        <v>1012</v>
      </c>
      <c r="Q1260" s="11" t="s">
        <v>1007</v>
      </c>
      <c r="R1260" s="12">
        <v>18.510000000000002</v>
      </c>
      <c r="S1260" s="9" t="s">
        <v>3812</v>
      </c>
      <c r="T1260" s="10" t="str">
        <f t="shared" si="262"/>
        <v>State Historic Site-----State Historic Site-----</v>
      </c>
      <c r="U1260" s="13" t="s">
        <v>1047</v>
      </c>
      <c r="V1260" s="13" t="s">
        <v>1047</v>
      </c>
    </row>
    <row r="1261" spans="1:23" ht="36" customHeight="1" x14ac:dyDescent="0.2">
      <c r="A1261" s="17">
        <v>856017</v>
      </c>
      <c r="B1261" s="5" t="s">
        <v>1809</v>
      </c>
      <c r="C1261" s="6" t="str">
        <f t="shared" si="263"/>
        <v>S</v>
      </c>
      <c r="D1261" s="5" t="s">
        <v>3852</v>
      </c>
      <c r="E1261" s="5" t="s">
        <v>1028</v>
      </c>
      <c r="F1261" s="7" t="str">
        <f t="shared" si="257"/>
        <v xml:space="preserve">   </v>
      </c>
      <c r="G1261" s="8" t="str">
        <f t="shared" si="258"/>
        <v>S</v>
      </c>
      <c r="H1261" s="8" t="str">
        <f t="shared" si="259"/>
        <v xml:space="preserve"> </v>
      </c>
      <c r="I1261" s="8" t="str">
        <f t="shared" si="260"/>
        <v xml:space="preserve"> </v>
      </c>
      <c r="J1261" s="8" t="str">
        <f t="shared" si="261"/>
        <v xml:space="preserve"> </v>
      </c>
      <c r="K1261" s="9" t="s">
        <v>1856</v>
      </c>
      <c r="L1261" s="11" t="s">
        <v>1857</v>
      </c>
      <c r="M1261" s="9" t="s">
        <v>1858</v>
      </c>
      <c r="N1261" s="10" t="str">
        <f t="shared" si="264"/>
        <v>01 EXECUTIVE DEPARTMENT / 107 DIVISION OF ADMINISTRATION</v>
      </c>
      <c r="O1261" s="17">
        <v>856017</v>
      </c>
      <c r="P1261" s="9" t="s">
        <v>17</v>
      </c>
      <c r="Q1261" s="11" t="s">
        <v>1007</v>
      </c>
      <c r="R1261" s="12">
        <v>40</v>
      </c>
      <c r="S1261" s="9" t="s">
        <v>3813</v>
      </c>
      <c r="T1261" s="10" t="str">
        <f t="shared" si="262"/>
        <v>{TF#1698.500}  APPEARS LANDLOCKED - CUTOVER - DUAL CLAIMED AND ASSESSED-----SELL-----STATE TRACT BOOK 17, PAGE 109.</v>
      </c>
      <c r="U1261" s="13" t="s">
        <v>1790</v>
      </c>
      <c r="V1261" s="13" t="s">
        <v>1167</v>
      </c>
      <c r="W1261" s="9" t="s">
        <v>3814</v>
      </c>
    </row>
    <row r="1262" spans="1:23" ht="36" customHeight="1" x14ac:dyDescent="0.2">
      <c r="A1262" s="17">
        <v>856019</v>
      </c>
      <c r="B1262" s="5" t="s">
        <v>1809</v>
      </c>
      <c r="C1262" s="6" t="str">
        <f t="shared" si="263"/>
        <v>S</v>
      </c>
      <c r="D1262" s="5" t="s">
        <v>3852</v>
      </c>
      <c r="E1262" s="5" t="s">
        <v>1028</v>
      </c>
      <c r="F1262" s="7" t="str">
        <f t="shared" si="257"/>
        <v xml:space="preserve">R  </v>
      </c>
      <c r="G1262" s="8" t="str">
        <f t="shared" si="258"/>
        <v xml:space="preserve"> </v>
      </c>
      <c r="H1262" s="8" t="str">
        <f t="shared" si="259"/>
        <v>R</v>
      </c>
      <c r="I1262" s="8" t="str">
        <f t="shared" si="260"/>
        <v xml:space="preserve"> </v>
      </c>
      <c r="J1262" s="8" t="str">
        <f t="shared" si="261"/>
        <v xml:space="preserve"> </v>
      </c>
      <c r="K1262" s="9" t="s">
        <v>1856</v>
      </c>
      <c r="L1262" s="11" t="s">
        <v>1857</v>
      </c>
      <c r="M1262" s="9" t="s">
        <v>1858</v>
      </c>
      <c r="N1262" s="10" t="str">
        <f t="shared" si="264"/>
        <v>01 EXECUTIVE DEPARTMENT / 107 DIVISION OF ADMINISTRATION</v>
      </c>
      <c r="O1262" s="17">
        <v>856019</v>
      </c>
      <c r="P1262" s="9" t="s">
        <v>17</v>
      </c>
      <c r="Q1262" s="11" t="s">
        <v>1007</v>
      </c>
      <c r="R1262" s="12">
        <v>120</v>
      </c>
      <c r="S1262" s="9" t="s">
        <v>3815</v>
      </c>
      <c r="T1262" s="10" t="str">
        <f t="shared" si="262"/>
        <v>{TF#1702.900} LAKE DARBONNE WATER BOTTOM-----LAKE BED  -  RECREATION-----STATE TRACT BOOK 15, PAGE 124.</v>
      </c>
      <c r="U1262" s="13" t="s">
        <v>1791</v>
      </c>
      <c r="V1262" s="13" t="s">
        <v>1579</v>
      </c>
      <c r="W1262" s="9" t="s">
        <v>3816</v>
      </c>
    </row>
    <row r="1263" spans="1:23" ht="36" customHeight="1" x14ac:dyDescent="0.2">
      <c r="A1263" s="17">
        <v>856020</v>
      </c>
      <c r="B1263" s="5" t="s">
        <v>1809</v>
      </c>
      <c r="C1263" s="6" t="str">
        <f t="shared" si="263"/>
        <v>S</v>
      </c>
      <c r="D1263" s="5" t="s">
        <v>3852</v>
      </c>
      <c r="E1263" s="5" t="s">
        <v>1028</v>
      </c>
      <c r="F1263" s="7" t="str">
        <f t="shared" si="257"/>
        <v xml:space="preserve">RT </v>
      </c>
      <c r="G1263" s="8" t="str">
        <f t="shared" si="258"/>
        <v xml:space="preserve"> </v>
      </c>
      <c r="H1263" s="8" t="str">
        <f t="shared" si="259"/>
        <v>R</v>
      </c>
      <c r="I1263" s="8" t="str">
        <f t="shared" si="260"/>
        <v>T</v>
      </c>
      <c r="J1263" s="8" t="str">
        <f t="shared" si="261"/>
        <v xml:space="preserve"> </v>
      </c>
      <c r="K1263" s="9" t="s">
        <v>1856</v>
      </c>
      <c r="L1263" s="11" t="s">
        <v>1857</v>
      </c>
      <c r="M1263" s="9" t="s">
        <v>1858</v>
      </c>
      <c r="N1263" s="10" t="str">
        <f t="shared" si="264"/>
        <v>01 EXECUTIVE DEPARTMENT / 107 DIVISION OF ADMINISTRATION</v>
      </c>
      <c r="O1263" s="17">
        <v>856020</v>
      </c>
      <c r="P1263" s="9" t="s">
        <v>17</v>
      </c>
      <c r="Q1263" s="11" t="s">
        <v>1007</v>
      </c>
      <c r="R1263" s="12">
        <v>40</v>
      </c>
      <c r="S1263" s="9" t="s">
        <v>3817</v>
      </c>
      <c r="T1263" s="10" t="str">
        <f t="shared" si="262"/>
        <v>{TF#1702.950} TIMBER PRODUCTION / PUBLIC RECREATION-----03/28/2016 - RETAIN FOR TIMBER MANAGEMENT PROGRAM-----STATE TRACT BOOK 15, PAGE 124.</v>
      </c>
      <c r="U1263" s="13" t="s">
        <v>1792</v>
      </c>
      <c r="V1263" s="13" t="s">
        <v>1152</v>
      </c>
      <c r="W1263" s="9" t="s">
        <v>3816</v>
      </c>
    </row>
    <row r="1264" spans="1:23" ht="36" customHeight="1" x14ac:dyDescent="0.2">
      <c r="A1264" s="17">
        <v>856021</v>
      </c>
      <c r="B1264" s="5" t="s">
        <v>1809</v>
      </c>
      <c r="C1264" s="6" t="str">
        <f t="shared" si="263"/>
        <v>S</v>
      </c>
      <c r="D1264" s="5" t="s">
        <v>3852</v>
      </c>
      <c r="E1264" s="5" t="s">
        <v>1028</v>
      </c>
      <c r="F1264" s="7" t="str">
        <f t="shared" si="257"/>
        <v xml:space="preserve"> T </v>
      </c>
      <c r="G1264" s="8" t="str">
        <f t="shared" si="258"/>
        <v xml:space="preserve"> </v>
      </c>
      <c r="H1264" s="8" t="str">
        <f t="shared" si="259"/>
        <v xml:space="preserve"> </v>
      </c>
      <c r="I1264" s="8" t="str">
        <f t="shared" si="260"/>
        <v>T</v>
      </c>
      <c r="J1264" s="8" t="str">
        <f t="shared" si="261"/>
        <v xml:space="preserve"> </v>
      </c>
      <c r="K1264" s="9" t="s">
        <v>1856</v>
      </c>
      <c r="L1264" s="11" t="s">
        <v>1857</v>
      </c>
      <c r="M1264" s="9" t="s">
        <v>1858</v>
      </c>
      <c r="N1264" s="10" t="str">
        <f t="shared" si="264"/>
        <v>01 EXECUTIVE DEPARTMENT / 107 DIVISION OF ADMINISTRATION</v>
      </c>
      <c r="O1264" s="17">
        <v>856021</v>
      </c>
      <c r="P1264" s="9" t="s">
        <v>17</v>
      </c>
      <c r="Q1264" s="11" t="s">
        <v>1007</v>
      </c>
      <c r="R1264" s="12">
        <v>80</v>
      </c>
      <c r="S1264" s="9" t="s">
        <v>3818</v>
      </c>
      <c r="T1264" s="10" t="str">
        <f t="shared" si="262"/>
        <v>{TF#1706.300} TIMBER PRODUCTION / APPEARS LANDLOCKED-----03/28/2016 - RETAIN FOR TIMBER MANAGEMENT PROGRAM-----STATE TRACT BOOK 16, PAGE 141.</v>
      </c>
      <c r="U1264" s="13" t="s">
        <v>1793</v>
      </c>
      <c r="V1264" s="13" t="s">
        <v>1152</v>
      </c>
      <c r="W1264" s="9" t="s">
        <v>3819</v>
      </c>
    </row>
    <row r="1265" spans="1:23" ht="36" customHeight="1" x14ac:dyDescent="0.2">
      <c r="A1265" s="17">
        <v>856022</v>
      </c>
      <c r="B1265" s="5" t="s">
        <v>1809</v>
      </c>
      <c r="C1265" s="6" t="str">
        <f t="shared" si="263"/>
        <v>S</v>
      </c>
      <c r="D1265" s="5" t="s">
        <v>3852</v>
      </c>
      <c r="E1265" s="5" t="s">
        <v>1028</v>
      </c>
      <c r="F1265" s="7" t="str">
        <f t="shared" si="257"/>
        <v xml:space="preserve"> T </v>
      </c>
      <c r="G1265" s="8" t="str">
        <f t="shared" si="258"/>
        <v xml:space="preserve"> </v>
      </c>
      <c r="H1265" s="8" t="str">
        <f t="shared" si="259"/>
        <v xml:space="preserve"> </v>
      </c>
      <c r="I1265" s="8" t="str">
        <f t="shared" si="260"/>
        <v>T</v>
      </c>
      <c r="J1265" s="8" t="str">
        <f t="shared" si="261"/>
        <v xml:space="preserve"> </v>
      </c>
      <c r="K1265" s="9" t="s">
        <v>1856</v>
      </c>
      <c r="L1265" s="11" t="s">
        <v>1857</v>
      </c>
      <c r="M1265" s="9" t="s">
        <v>1858</v>
      </c>
      <c r="N1265" s="10" t="str">
        <f t="shared" si="264"/>
        <v>01 EXECUTIVE DEPARTMENT / 107 DIVISION OF ADMINISTRATION</v>
      </c>
      <c r="O1265" s="17">
        <v>856022</v>
      </c>
      <c r="P1265" s="9" t="s">
        <v>17</v>
      </c>
      <c r="Q1265" s="11" t="s">
        <v>1007</v>
      </c>
      <c r="R1265" s="12">
        <v>40</v>
      </c>
      <c r="S1265" s="9" t="s">
        <v>3820</v>
      </c>
      <c r="T1265" s="10" t="str">
        <f t="shared" si="262"/>
        <v>{TF#1707.200} TIMBER PRODUCTION / APPEARS LANDLOCKED-----03/28/2016 - RETAIN FOR TIMBER MANAGEMENT PROGRAM-----STATE TRACT BOOK 16, PAGE 144.</v>
      </c>
      <c r="U1265" s="13" t="s">
        <v>1794</v>
      </c>
      <c r="V1265" s="13" t="s">
        <v>1152</v>
      </c>
      <c r="W1265" s="9" t="s">
        <v>3821</v>
      </c>
    </row>
    <row r="1266" spans="1:23" ht="36" customHeight="1" x14ac:dyDescent="0.2">
      <c r="A1266" s="17">
        <v>856023</v>
      </c>
      <c r="B1266" s="5" t="s">
        <v>1809</v>
      </c>
      <c r="C1266" s="6" t="str">
        <f t="shared" si="263"/>
        <v>S</v>
      </c>
      <c r="D1266" s="5" t="s">
        <v>3852</v>
      </c>
      <c r="E1266" s="5" t="s">
        <v>1028</v>
      </c>
      <c r="F1266" s="7" t="str">
        <f t="shared" si="257"/>
        <v xml:space="preserve">R  </v>
      </c>
      <c r="G1266" s="8" t="str">
        <f t="shared" si="258"/>
        <v xml:space="preserve"> </v>
      </c>
      <c r="H1266" s="8" t="str">
        <f t="shared" si="259"/>
        <v>R</v>
      </c>
      <c r="I1266" s="8" t="str">
        <f t="shared" si="260"/>
        <v xml:space="preserve"> </v>
      </c>
      <c r="J1266" s="8" t="str">
        <f t="shared" si="261"/>
        <v xml:space="preserve"> </v>
      </c>
      <c r="K1266" s="9" t="s">
        <v>1856</v>
      </c>
      <c r="L1266" s="11" t="s">
        <v>1857</v>
      </c>
      <c r="M1266" s="9" t="s">
        <v>1858</v>
      </c>
      <c r="N1266" s="10" t="str">
        <f t="shared" si="264"/>
        <v>01 EXECUTIVE DEPARTMENT / 107 DIVISION OF ADMINISTRATION</v>
      </c>
      <c r="O1266" s="17">
        <v>856023</v>
      </c>
      <c r="P1266" s="9" t="s">
        <v>17</v>
      </c>
      <c r="Q1266" s="11" t="s">
        <v>1007</v>
      </c>
      <c r="R1266" s="12">
        <v>6.72</v>
      </c>
      <c r="S1266" s="9" t="s">
        <v>3822</v>
      </c>
      <c r="T1266" s="10" t="str">
        <f t="shared" si="262"/>
        <v>{TF#1702.800} RECREATION-----NEED LEGISLATION TO AUTHORIZE TRANSFER TO GIRL SCOUT CAMP ADJOINING TO THE WEST.-----STATE TRACT BOOK 17A, PAGE 178.</v>
      </c>
      <c r="U1266" s="13" t="s">
        <v>1795</v>
      </c>
      <c r="V1266" s="13" t="s">
        <v>1796</v>
      </c>
      <c r="W1266" s="9" t="s">
        <v>3823</v>
      </c>
    </row>
    <row r="1267" spans="1:23" ht="36" customHeight="1" x14ac:dyDescent="0.2">
      <c r="A1267" s="17">
        <v>856025</v>
      </c>
      <c r="B1267" s="5" t="s">
        <v>1809</v>
      </c>
      <c r="C1267" s="6" t="str">
        <f t="shared" si="263"/>
        <v>S</v>
      </c>
      <c r="D1267" s="5" t="s">
        <v>3852</v>
      </c>
      <c r="E1267" s="5" t="s">
        <v>1028</v>
      </c>
      <c r="F1267" s="7" t="str">
        <f t="shared" si="257"/>
        <v xml:space="preserve">   </v>
      </c>
      <c r="G1267" s="8" t="str">
        <f t="shared" si="258"/>
        <v xml:space="preserve"> </v>
      </c>
      <c r="H1267" s="8" t="str">
        <f t="shared" si="259"/>
        <v xml:space="preserve"> </v>
      </c>
      <c r="I1267" s="8" t="str">
        <f t="shared" si="260"/>
        <v xml:space="preserve"> </v>
      </c>
      <c r="J1267" s="8" t="str">
        <f t="shared" si="261"/>
        <v xml:space="preserve"> </v>
      </c>
      <c r="K1267" s="9" t="s">
        <v>1821</v>
      </c>
      <c r="L1267" s="11" t="s">
        <v>1822</v>
      </c>
      <c r="M1267" s="9" t="s">
        <v>1823</v>
      </c>
      <c r="N1267" s="10" t="str">
        <f t="shared" si="264"/>
        <v>06 DEPT OF CULTURE, RECREATION &amp; TOURISM / 264 OFFICE OF STATE PARKS</v>
      </c>
      <c r="O1267" s="17">
        <v>856025</v>
      </c>
      <c r="P1267" s="9" t="s">
        <v>1013</v>
      </c>
      <c r="Q1267" s="11" t="s">
        <v>1007</v>
      </c>
      <c r="R1267" s="12">
        <v>603</v>
      </c>
      <c r="S1267" s="9" t="s">
        <v>3824</v>
      </c>
      <c r="T1267" s="10" t="str">
        <f t="shared" si="262"/>
        <v>State Park-----State Park-----SEE S.C. 8-56-008 OLD LAKE D'ARBONNE STATE PARKS.</v>
      </c>
      <c r="U1267" s="13" t="s">
        <v>1029</v>
      </c>
      <c r="V1267" s="13" t="s">
        <v>1029</v>
      </c>
      <c r="W1267" s="9" t="s">
        <v>3825</v>
      </c>
    </row>
    <row r="1268" spans="1:23" ht="36" customHeight="1" x14ac:dyDescent="0.2">
      <c r="A1268" s="17">
        <v>856026</v>
      </c>
      <c r="B1268" s="5" t="s">
        <v>1809</v>
      </c>
      <c r="C1268" s="6" t="str">
        <f t="shared" si="263"/>
        <v>S</v>
      </c>
      <c r="D1268" s="5" t="s">
        <v>3852</v>
      </c>
      <c r="E1268" s="5" t="s">
        <v>1028</v>
      </c>
      <c r="F1268" s="7" t="str">
        <f t="shared" ref="F1268:F1283" si="265">CONCATENATE(H1268,I1268,J1268)</f>
        <v xml:space="preserve"> T </v>
      </c>
      <c r="G1268" s="8" t="str">
        <f t="shared" ref="G1268:G1283" si="266">IFERROR(IF(SEARCH("*SELL*",V1268,1),"S")," ")</f>
        <v xml:space="preserve"> </v>
      </c>
      <c r="H1268" s="8" t="str">
        <f t="shared" ref="H1268:H1283" si="267">IFERROR(IF(SEARCH("*RECREAT*",T1268,1),"R")," ")</f>
        <v xml:space="preserve"> </v>
      </c>
      <c r="I1268" s="8" t="str">
        <f t="shared" ref="I1268:I1283" si="268">IFERROR(IF(SEARCH("*TIMBER*",T1268,1),"T")," ")</f>
        <v>T</v>
      </c>
      <c r="J1268" s="8" t="str">
        <f t="shared" ref="J1268:J1283" si="269">IFERROR(IF(SEARCH("*LEAS*",T1268,1),"L")," ")</f>
        <v xml:space="preserve"> </v>
      </c>
      <c r="K1268" s="9" t="s">
        <v>1810</v>
      </c>
      <c r="L1268" s="11" t="s">
        <v>2213</v>
      </c>
      <c r="M1268" s="9" t="s">
        <v>2214</v>
      </c>
      <c r="N1268" s="10" t="str">
        <f t="shared" si="264"/>
        <v>19A HIGHER EDUCATION / 620 BD OF SUPRS-UNIV OF LA SYSTEM</v>
      </c>
      <c r="O1268" s="17">
        <v>856026</v>
      </c>
      <c r="P1268" s="9" t="s">
        <v>1014</v>
      </c>
      <c r="Q1268" s="11" t="s">
        <v>1007</v>
      </c>
      <c r="R1268" s="12">
        <v>323</v>
      </c>
      <c r="S1268" s="9" t="s">
        <v>3826</v>
      </c>
      <c r="T1268" s="10" t="str">
        <f t="shared" ref="T1268:T1283" si="270">CONCATENATE(U1268,"-----",V1268,"-----",W1268)</f>
        <v>----------INCOME FROM TIMBER TO BE USED TO SUPPORT SCHOLARSHIPS.</v>
      </c>
      <c r="U1268" s="13" t="s">
        <v>1028</v>
      </c>
      <c r="V1268" s="13" t="s">
        <v>1028</v>
      </c>
      <c r="W1268" s="9" t="s">
        <v>3528</v>
      </c>
    </row>
    <row r="1269" spans="1:23" ht="36" customHeight="1" x14ac:dyDescent="0.2">
      <c r="A1269" s="17">
        <v>856028</v>
      </c>
      <c r="B1269" s="5" t="s">
        <v>1809</v>
      </c>
      <c r="C1269" s="6" t="str">
        <f t="shared" si="263"/>
        <v>L</v>
      </c>
      <c r="D1269" s="5" t="s">
        <v>1028</v>
      </c>
      <c r="E1269" s="5" t="s">
        <v>3850</v>
      </c>
      <c r="F1269" s="7" t="str">
        <f t="shared" si="265"/>
        <v xml:space="preserve">  L</v>
      </c>
      <c r="G1269" s="8" t="str">
        <f t="shared" si="266"/>
        <v xml:space="preserve"> </v>
      </c>
      <c r="H1269" s="8" t="str">
        <f t="shared" si="267"/>
        <v xml:space="preserve"> </v>
      </c>
      <c r="I1269" s="8" t="str">
        <f t="shared" si="268"/>
        <v xml:space="preserve"> </v>
      </c>
      <c r="J1269" s="8" t="str">
        <f t="shared" si="269"/>
        <v>L</v>
      </c>
      <c r="K1269" s="9" t="s">
        <v>1808</v>
      </c>
      <c r="L1269" s="11">
        <v>419</v>
      </c>
      <c r="M1269" s="9" t="s">
        <v>1868</v>
      </c>
      <c r="N1269" s="10" t="str">
        <f t="shared" si="264"/>
        <v>08B PUBLIC SAFETY SERVICES / 419 OFFICE OF STATE POLICE</v>
      </c>
      <c r="O1269" s="17">
        <v>856028</v>
      </c>
      <c r="P1269" s="9" t="s">
        <v>97</v>
      </c>
      <c r="Q1269" s="11" t="s">
        <v>1007</v>
      </c>
      <c r="R1269" s="12">
        <v>0</v>
      </c>
      <c r="S1269" s="9" t="s">
        <v>3827</v>
      </c>
      <c r="T1269" s="10" t="str">
        <f t="shared" si="270"/>
        <v>----------TOWER LOCATED ACROSS THE STREET FROM 2408 HWY. 143. STATE LEASES LAND F ROM PRIVATE - TOWER &amp; BLDG. ARE STATE OWNED.</v>
      </c>
      <c r="U1269" s="13" t="s">
        <v>1028</v>
      </c>
      <c r="V1269" s="13" t="s">
        <v>1028</v>
      </c>
      <c r="W1269" s="9" t="s">
        <v>3828</v>
      </c>
    </row>
    <row r="1270" spans="1:23" ht="36" customHeight="1" x14ac:dyDescent="0.2">
      <c r="A1270" s="17">
        <v>856029</v>
      </c>
      <c r="B1270" s="5" t="s">
        <v>1809</v>
      </c>
      <c r="C1270" s="6" t="str">
        <f t="shared" ref="C1270:C1283" si="271">IF(CONCATENATE(D1270,E1270)="SL","M",CONCATENATE(D1270,E1270))</f>
        <v>L</v>
      </c>
      <c r="D1270" s="5" t="s">
        <v>1028</v>
      </c>
      <c r="E1270" s="5" t="s">
        <v>3850</v>
      </c>
      <c r="F1270" s="7" t="str">
        <f t="shared" si="265"/>
        <v xml:space="preserve">  L</v>
      </c>
      <c r="G1270" s="8" t="str">
        <f t="shared" si="266"/>
        <v xml:space="preserve"> </v>
      </c>
      <c r="H1270" s="8" t="str">
        <f t="shared" si="267"/>
        <v xml:space="preserve"> </v>
      </c>
      <c r="I1270" s="8" t="str">
        <f t="shared" si="268"/>
        <v xml:space="preserve"> </v>
      </c>
      <c r="J1270" s="8" t="str">
        <f t="shared" si="269"/>
        <v>L</v>
      </c>
      <c r="K1270" s="9" t="s">
        <v>1808</v>
      </c>
      <c r="L1270" s="11">
        <v>419</v>
      </c>
      <c r="M1270" s="9" t="s">
        <v>1868</v>
      </c>
      <c r="N1270" s="10" t="str">
        <f t="shared" ref="N1270:N1283" si="272">CONCATENATE(K1270," / ",L1270," ",M1270)</f>
        <v>08B PUBLIC SAFETY SERVICES / 419 OFFICE OF STATE POLICE</v>
      </c>
      <c r="O1270" s="17">
        <v>856029</v>
      </c>
      <c r="P1270" s="9" t="s">
        <v>97</v>
      </c>
      <c r="Q1270" s="11" t="s">
        <v>1007</v>
      </c>
      <c r="R1270" s="12">
        <v>0</v>
      </c>
      <c r="S1270" s="9" t="s">
        <v>3829</v>
      </c>
      <c r="T1270" s="10" t="str">
        <f t="shared" si="270"/>
        <v>----------STATE LEASES LAND &amp; SPACE ON TOWER FROM ENTERGY.</v>
      </c>
      <c r="U1270" s="13" t="s">
        <v>1028</v>
      </c>
      <c r="V1270" s="13" t="s">
        <v>1028</v>
      </c>
      <c r="W1270" s="9" t="s">
        <v>2045</v>
      </c>
    </row>
    <row r="1271" spans="1:23" ht="36" customHeight="1" x14ac:dyDescent="0.2">
      <c r="A1271" s="17">
        <v>856030</v>
      </c>
      <c r="B1271" s="5" t="s">
        <v>1809</v>
      </c>
      <c r="C1271" s="6" t="str">
        <f t="shared" si="271"/>
        <v>S</v>
      </c>
      <c r="D1271" s="5" t="s">
        <v>3852</v>
      </c>
      <c r="E1271" s="5" t="s">
        <v>1028</v>
      </c>
      <c r="F1271" s="7" t="str">
        <f t="shared" si="265"/>
        <v xml:space="preserve">   </v>
      </c>
      <c r="G1271" s="8" t="str">
        <f t="shared" si="266"/>
        <v xml:space="preserve"> </v>
      </c>
      <c r="H1271" s="8" t="str">
        <f t="shared" si="267"/>
        <v xml:space="preserve"> </v>
      </c>
      <c r="I1271" s="8" t="str">
        <f t="shared" si="268"/>
        <v xml:space="preserve"> </v>
      </c>
      <c r="J1271" s="8" t="str">
        <f t="shared" si="269"/>
        <v xml:space="preserve"> </v>
      </c>
      <c r="K1271" s="9" t="s">
        <v>1825</v>
      </c>
      <c r="L1271" s="11" t="s">
        <v>1826</v>
      </c>
      <c r="M1271" s="9" t="s">
        <v>1827</v>
      </c>
      <c r="N1271" s="10" t="str">
        <f t="shared" si="272"/>
        <v>07 DEPT OF TRANSPORTATION &amp; DEVELOPMENT / 276 ENGINEERING AND OPERATIONS</v>
      </c>
      <c r="O1271" s="17">
        <v>856030</v>
      </c>
      <c r="P1271" s="9" t="s">
        <v>1015</v>
      </c>
      <c r="Q1271" s="11" t="s">
        <v>1007</v>
      </c>
      <c r="R1271" s="12">
        <v>7.25</v>
      </c>
      <c r="S1271" s="9" t="s">
        <v>3830</v>
      </c>
      <c r="T1271" s="10" t="str">
        <f t="shared" si="270"/>
        <v>bulk storage (if new location on LA 2)-----New maintenance unit to replace unit at Farmerville-----PROPOSED PARISH MAINT. UNIT - WILL REPLACE S.C. 8-56-009.</v>
      </c>
      <c r="U1271" s="13" t="s">
        <v>1797</v>
      </c>
      <c r="V1271" s="13" t="s">
        <v>1798</v>
      </c>
      <c r="W1271" s="9" t="s">
        <v>3831</v>
      </c>
    </row>
    <row r="1272" spans="1:23" ht="36" customHeight="1" x14ac:dyDescent="0.2">
      <c r="A1272" s="17">
        <v>862001</v>
      </c>
      <c r="B1272" s="5" t="s">
        <v>1809</v>
      </c>
      <c r="C1272" s="6" t="str">
        <f t="shared" si="271"/>
        <v>S</v>
      </c>
      <c r="D1272" s="5" t="s">
        <v>3852</v>
      </c>
      <c r="E1272" s="5" t="s">
        <v>1028</v>
      </c>
      <c r="F1272" s="7" t="str">
        <f t="shared" si="265"/>
        <v xml:space="preserve">   </v>
      </c>
      <c r="G1272" s="8" t="str">
        <f t="shared" si="266"/>
        <v xml:space="preserve"> </v>
      </c>
      <c r="H1272" s="8" t="str">
        <f t="shared" si="267"/>
        <v xml:space="preserve"> </v>
      </c>
      <c r="I1272" s="8" t="str">
        <f t="shared" si="268"/>
        <v xml:space="preserve"> </v>
      </c>
      <c r="J1272" s="8" t="str">
        <f t="shared" si="269"/>
        <v xml:space="preserve"> </v>
      </c>
      <c r="K1272" s="9" t="s">
        <v>1821</v>
      </c>
      <c r="L1272" s="11" t="s">
        <v>1822</v>
      </c>
      <c r="M1272" s="9" t="s">
        <v>1823</v>
      </c>
      <c r="N1272" s="10" t="str">
        <f t="shared" si="272"/>
        <v>06 DEPT OF CULTURE, RECREATION &amp; TOURISM / 264 OFFICE OF STATE PARKS</v>
      </c>
      <c r="O1272" s="17">
        <v>862001</v>
      </c>
      <c r="P1272" s="9" t="s">
        <v>1016</v>
      </c>
      <c r="Q1272" s="11" t="s">
        <v>1017</v>
      </c>
      <c r="R1272" s="12">
        <v>402.41</v>
      </c>
      <c r="S1272" s="9" t="s">
        <v>3832</v>
      </c>
      <c r="T1272" s="10" t="str">
        <f t="shared" si="270"/>
        <v>State Historic Site-----State Historic Site-----</v>
      </c>
      <c r="U1272" s="13" t="s">
        <v>1047</v>
      </c>
      <c r="V1272" s="13" t="s">
        <v>1047</v>
      </c>
    </row>
    <row r="1273" spans="1:23" ht="36" customHeight="1" x14ac:dyDescent="0.2">
      <c r="A1273" s="17">
        <v>862002</v>
      </c>
      <c r="B1273" s="5" t="s">
        <v>1809</v>
      </c>
      <c r="C1273" s="6" t="str">
        <f t="shared" si="271"/>
        <v>S</v>
      </c>
      <c r="D1273" s="5" t="s">
        <v>3852</v>
      </c>
      <c r="E1273" s="5" t="s">
        <v>1028</v>
      </c>
      <c r="F1273" s="7" t="str">
        <f t="shared" si="265"/>
        <v xml:space="preserve">   </v>
      </c>
      <c r="G1273" s="8" t="str">
        <f t="shared" si="266"/>
        <v xml:space="preserve"> </v>
      </c>
      <c r="H1273" s="8" t="str">
        <f t="shared" si="267"/>
        <v xml:space="preserve"> </v>
      </c>
      <c r="I1273" s="8" t="str">
        <f t="shared" si="268"/>
        <v xml:space="preserve"> </v>
      </c>
      <c r="J1273" s="8" t="str">
        <f t="shared" si="269"/>
        <v xml:space="preserve"> </v>
      </c>
      <c r="K1273" s="9" t="s">
        <v>1825</v>
      </c>
      <c r="L1273" s="11" t="s">
        <v>1826</v>
      </c>
      <c r="M1273" s="9" t="s">
        <v>1827</v>
      </c>
      <c r="N1273" s="10" t="str">
        <f t="shared" si="272"/>
        <v>07 DEPT OF TRANSPORTATION &amp; DEVELOPMENT / 276 ENGINEERING AND OPERATIONS</v>
      </c>
      <c r="O1273" s="17">
        <v>862002</v>
      </c>
      <c r="P1273" s="9" t="s">
        <v>1018</v>
      </c>
      <c r="Q1273" s="11" t="s">
        <v>1017</v>
      </c>
      <c r="R1273" s="12">
        <v>4.93</v>
      </c>
      <c r="S1273" s="9" t="s">
        <v>3833</v>
      </c>
      <c r="T1273" s="10" t="str">
        <f t="shared" si="270"/>
        <v>maintenance unit-----maintenance unit-----ONLY EAST PORTION OF TRACT IS WITHIN OAK GROVE CITY LIMITS</v>
      </c>
      <c r="U1273" s="13" t="s">
        <v>1738</v>
      </c>
      <c r="V1273" s="13" t="s">
        <v>1738</v>
      </c>
      <c r="W1273" s="9" t="s">
        <v>3834</v>
      </c>
    </row>
    <row r="1274" spans="1:23" ht="36" customHeight="1" x14ac:dyDescent="0.2">
      <c r="A1274" s="17">
        <v>862003</v>
      </c>
      <c r="B1274" s="5" t="s">
        <v>1809</v>
      </c>
      <c r="C1274" s="6" t="str">
        <f t="shared" si="271"/>
        <v>S</v>
      </c>
      <c r="D1274" s="5" t="s">
        <v>3852</v>
      </c>
      <c r="E1274" s="5" t="s">
        <v>1028</v>
      </c>
      <c r="F1274" s="7" t="str">
        <f t="shared" si="265"/>
        <v xml:space="preserve">   </v>
      </c>
      <c r="G1274" s="8" t="str">
        <f t="shared" si="266"/>
        <v xml:space="preserve"> </v>
      </c>
      <c r="H1274" s="8" t="str">
        <f t="shared" si="267"/>
        <v xml:space="preserve"> </v>
      </c>
      <c r="I1274" s="8" t="str">
        <f t="shared" si="268"/>
        <v xml:space="preserve"> </v>
      </c>
      <c r="J1274" s="8" t="str">
        <f t="shared" si="269"/>
        <v xml:space="preserve"> </v>
      </c>
      <c r="K1274" s="9" t="s">
        <v>1856</v>
      </c>
      <c r="L1274" s="11" t="s">
        <v>1892</v>
      </c>
      <c r="M1274" s="9" t="s">
        <v>1893</v>
      </c>
      <c r="N1274" s="10" t="str">
        <f t="shared" si="272"/>
        <v>01 EXECUTIVE DEPARTMENT / 112 DEPT OF MILITARY AFFAIRS</v>
      </c>
      <c r="O1274" s="17">
        <v>862003</v>
      </c>
      <c r="P1274" s="9" t="s">
        <v>1019</v>
      </c>
      <c r="Q1274" s="11" t="s">
        <v>1017</v>
      </c>
      <c r="R1274" s="12">
        <v>8</v>
      </c>
      <c r="S1274" s="9" t="s">
        <v>3835</v>
      </c>
      <c r="T1274" s="10" t="str">
        <f t="shared" si="270"/>
        <v>Houses Det 2, 921 Hor Company, 528 BN-----Houses Det 2, 921 Hor Company, 528 BN-----</v>
      </c>
      <c r="U1274" s="13" t="s">
        <v>1799</v>
      </c>
      <c r="V1274" s="13" t="s">
        <v>1799</v>
      </c>
    </row>
    <row r="1275" spans="1:23" ht="36" customHeight="1" x14ac:dyDescent="0.2">
      <c r="A1275" s="17">
        <v>862005</v>
      </c>
      <c r="B1275" s="5" t="s">
        <v>1809</v>
      </c>
      <c r="C1275" s="6" t="str">
        <f t="shared" si="271"/>
        <v>S</v>
      </c>
      <c r="D1275" s="5" t="s">
        <v>3852</v>
      </c>
      <c r="E1275" s="5" t="s">
        <v>1028</v>
      </c>
      <c r="F1275" s="7" t="str">
        <f t="shared" si="265"/>
        <v xml:space="preserve">   </v>
      </c>
      <c r="G1275" s="8" t="str">
        <f t="shared" si="266"/>
        <v xml:space="preserve"> </v>
      </c>
      <c r="H1275" s="8" t="str">
        <f t="shared" si="267"/>
        <v xml:space="preserve"> </v>
      </c>
      <c r="I1275" s="8" t="str">
        <f t="shared" si="268"/>
        <v xml:space="preserve"> </v>
      </c>
      <c r="J1275" s="8" t="str">
        <f t="shared" si="269"/>
        <v xml:space="preserve"> </v>
      </c>
      <c r="K1275" s="9" t="s">
        <v>1831</v>
      </c>
      <c r="L1275" s="11" t="s">
        <v>1894</v>
      </c>
      <c r="M1275" s="9" t="s">
        <v>1895</v>
      </c>
      <c r="N1275" s="10" t="str">
        <f t="shared" si="272"/>
        <v>16 DEPT OF WILDLIFE &amp; FISHERIES / 513 OFFICE OF WILDLIFE</v>
      </c>
      <c r="O1275" s="17">
        <v>862005</v>
      </c>
      <c r="P1275" s="9" t="s">
        <v>1020</v>
      </c>
      <c r="Q1275" s="11" t="s">
        <v>1017</v>
      </c>
      <c r="R1275" s="12">
        <v>30</v>
      </c>
      <c r="S1275" s="9" t="s">
        <v>3836</v>
      </c>
      <c r="T1275" s="10" t="str">
        <f t="shared" si="270"/>
        <v>WL AND WILDLIFE HABITAT CONSERVATORY----------SITE IS LOCATED 3 MILES WEST OF DARNELL.</v>
      </c>
      <c r="U1275" s="13" t="s">
        <v>1800</v>
      </c>
      <c r="V1275" s="13" t="s">
        <v>1028</v>
      </c>
      <c r="W1275" s="9" t="s">
        <v>3837</v>
      </c>
    </row>
    <row r="1276" spans="1:23" ht="36" customHeight="1" x14ac:dyDescent="0.2">
      <c r="A1276" s="17">
        <v>862006</v>
      </c>
      <c r="B1276" s="5" t="s">
        <v>1809</v>
      </c>
      <c r="C1276" s="6" t="str">
        <f t="shared" si="271"/>
        <v>S</v>
      </c>
      <c r="D1276" s="5" t="s">
        <v>3852</v>
      </c>
      <c r="E1276" s="5" t="s">
        <v>1028</v>
      </c>
      <c r="F1276" s="7" t="str">
        <f t="shared" si="265"/>
        <v xml:space="preserve">   </v>
      </c>
      <c r="G1276" s="8" t="str">
        <f t="shared" si="266"/>
        <v xml:space="preserve"> </v>
      </c>
      <c r="H1276" s="8" t="str">
        <f t="shared" si="267"/>
        <v xml:space="preserve"> </v>
      </c>
      <c r="I1276" s="8" t="str">
        <f t="shared" si="268"/>
        <v xml:space="preserve"> </v>
      </c>
      <c r="J1276" s="8" t="str">
        <f t="shared" si="269"/>
        <v xml:space="preserve"> </v>
      </c>
      <c r="K1276" s="9" t="s">
        <v>1831</v>
      </c>
      <c r="L1276" s="11" t="s">
        <v>1894</v>
      </c>
      <c r="M1276" s="9" t="s">
        <v>1895</v>
      </c>
      <c r="N1276" s="10" t="str">
        <f t="shared" si="272"/>
        <v>16 DEPT OF WILDLIFE &amp; FISHERIES / 513 OFFICE OF WILDLIFE</v>
      </c>
      <c r="O1276" s="17">
        <v>862006</v>
      </c>
      <c r="P1276" s="9" t="s">
        <v>1021</v>
      </c>
      <c r="Q1276" s="11" t="s">
        <v>1017</v>
      </c>
      <c r="R1276" s="12">
        <v>75</v>
      </c>
      <c r="S1276" s="9" t="s">
        <v>3838</v>
      </c>
      <c r="T1276" s="10" t="str">
        <f t="shared" si="270"/>
        <v>WL AND WILDLIFE HABITAT CONSERVATORY----------SITE LOCATED 7 MILES WEST OF DARNELL</v>
      </c>
      <c r="U1276" s="13" t="s">
        <v>1800</v>
      </c>
      <c r="V1276" s="13" t="s">
        <v>1028</v>
      </c>
      <c r="W1276" s="9" t="s">
        <v>3839</v>
      </c>
    </row>
    <row r="1277" spans="1:23" ht="36" customHeight="1" x14ac:dyDescent="0.2">
      <c r="A1277" s="17">
        <v>862007</v>
      </c>
      <c r="B1277" s="5" t="s">
        <v>1809</v>
      </c>
      <c r="C1277" s="6" t="str">
        <f t="shared" si="271"/>
        <v>S</v>
      </c>
      <c r="D1277" s="5" t="s">
        <v>3852</v>
      </c>
      <c r="E1277" s="5" t="s">
        <v>1028</v>
      </c>
      <c r="F1277" s="7" t="str">
        <f t="shared" si="265"/>
        <v xml:space="preserve">   </v>
      </c>
      <c r="G1277" s="8" t="str">
        <f t="shared" si="266"/>
        <v xml:space="preserve"> </v>
      </c>
      <c r="H1277" s="8" t="str">
        <f t="shared" si="267"/>
        <v xml:space="preserve"> </v>
      </c>
      <c r="I1277" s="8" t="str">
        <f t="shared" si="268"/>
        <v xml:space="preserve"> </v>
      </c>
      <c r="J1277" s="8" t="str">
        <f t="shared" si="269"/>
        <v xml:space="preserve"> </v>
      </c>
      <c r="K1277" s="9" t="s">
        <v>1831</v>
      </c>
      <c r="L1277" s="11" t="s">
        <v>1894</v>
      </c>
      <c r="M1277" s="9" t="s">
        <v>1895</v>
      </c>
      <c r="N1277" s="10" t="str">
        <f t="shared" si="272"/>
        <v>16 DEPT OF WILDLIFE &amp; FISHERIES / 513 OFFICE OF WILDLIFE</v>
      </c>
      <c r="O1277" s="17">
        <v>862007</v>
      </c>
      <c r="P1277" s="9" t="s">
        <v>1022</v>
      </c>
      <c r="Q1277" s="11" t="s">
        <v>1017</v>
      </c>
      <c r="R1277" s="12">
        <v>84.62</v>
      </c>
      <c r="S1277" s="9" t="s">
        <v>3840</v>
      </c>
      <c r="T1277" s="10" t="str">
        <f t="shared" si="270"/>
        <v>WL AND WILDLIFE HABITAT CONSERVATORY----------</v>
      </c>
      <c r="U1277" s="13" t="s">
        <v>1800</v>
      </c>
      <c r="V1277" s="13" t="s">
        <v>1028</v>
      </c>
    </row>
    <row r="1278" spans="1:23" ht="36" customHeight="1" x14ac:dyDescent="0.2">
      <c r="A1278" s="17">
        <v>862008</v>
      </c>
      <c r="B1278" s="5" t="s">
        <v>1809</v>
      </c>
      <c r="C1278" s="6" t="str">
        <f t="shared" si="271"/>
        <v>S</v>
      </c>
      <c r="D1278" s="5" t="s">
        <v>3852</v>
      </c>
      <c r="E1278" s="5" t="s">
        <v>1028</v>
      </c>
      <c r="F1278" s="7" t="str">
        <f t="shared" si="265"/>
        <v xml:space="preserve">   </v>
      </c>
      <c r="G1278" s="8" t="str">
        <f t="shared" si="266"/>
        <v xml:space="preserve"> </v>
      </c>
      <c r="H1278" s="8" t="str">
        <f t="shared" si="267"/>
        <v xml:space="preserve"> </v>
      </c>
      <c r="I1278" s="8" t="str">
        <f t="shared" si="268"/>
        <v xml:space="preserve"> </v>
      </c>
      <c r="J1278" s="8" t="str">
        <f t="shared" si="269"/>
        <v xml:space="preserve"> </v>
      </c>
      <c r="K1278" s="9" t="s">
        <v>1831</v>
      </c>
      <c r="L1278" s="11" t="s">
        <v>1894</v>
      </c>
      <c r="M1278" s="9" t="s">
        <v>1895</v>
      </c>
      <c r="N1278" s="10" t="str">
        <f t="shared" si="272"/>
        <v>16 DEPT OF WILDLIFE &amp; FISHERIES / 513 OFFICE OF WILDLIFE</v>
      </c>
      <c r="O1278" s="17">
        <v>862008</v>
      </c>
      <c r="P1278" s="9" t="s">
        <v>1023</v>
      </c>
      <c r="Q1278" s="11" t="s">
        <v>1017</v>
      </c>
      <c r="R1278" s="12">
        <v>180</v>
      </c>
      <c r="S1278" s="9" t="s">
        <v>3841</v>
      </c>
      <c r="T1278" s="10" t="str">
        <f t="shared" si="270"/>
        <v>WL AND WILDLIFE HABITAT CONSERVATORY----------BIG COLEWA UNIT IS AT SOUTH END OF MORGAN RD., 7 MILES SW OF OAK GROVE. REDWING IS ON THE EAST END OF BEARFOOT RD, 6 MILES SW OF</v>
      </c>
      <c r="U1278" s="13" t="s">
        <v>1800</v>
      </c>
      <c r="V1278" s="13" t="s">
        <v>1028</v>
      </c>
      <c r="W1278" s="9" t="s">
        <v>3842</v>
      </c>
    </row>
    <row r="1279" spans="1:23" ht="36" customHeight="1" x14ac:dyDescent="0.2">
      <c r="A1279" s="17">
        <v>862009</v>
      </c>
      <c r="B1279" s="5" t="s">
        <v>1809</v>
      </c>
      <c r="C1279" s="6" t="str">
        <f t="shared" si="271"/>
        <v>S</v>
      </c>
      <c r="D1279" s="5" t="s">
        <v>3852</v>
      </c>
      <c r="E1279" s="5" t="s">
        <v>1028</v>
      </c>
      <c r="F1279" s="7" t="str">
        <f t="shared" si="265"/>
        <v xml:space="preserve">   </v>
      </c>
      <c r="G1279" s="8" t="str">
        <f t="shared" si="266"/>
        <v xml:space="preserve"> </v>
      </c>
      <c r="H1279" s="8" t="str">
        <f t="shared" si="267"/>
        <v xml:space="preserve"> </v>
      </c>
      <c r="I1279" s="8" t="str">
        <f t="shared" si="268"/>
        <v xml:space="preserve"> </v>
      </c>
      <c r="J1279" s="8" t="str">
        <f t="shared" si="269"/>
        <v xml:space="preserve"> </v>
      </c>
      <c r="K1279" s="9" t="s">
        <v>1831</v>
      </c>
      <c r="L1279" s="11" t="s">
        <v>1894</v>
      </c>
      <c r="M1279" s="9" t="s">
        <v>1895</v>
      </c>
      <c r="N1279" s="10" t="str">
        <f t="shared" si="272"/>
        <v>16 DEPT OF WILDLIFE &amp; FISHERIES / 513 OFFICE OF WILDLIFE</v>
      </c>
      <c r="O1279" s="17">
        <v>862009</v>
      </c>
      <c r="P1279" s="9" t="s">
        <v>1024</v>
      </c>
      <c r="Q1279" s="11" t="s">
        <v>1017</v>
      </c>
      <c r="R1279" s="12">
        <v>3.36</v>
      </c>
      <c r="S1279" s="9" t="s">
        <v>3868</v>
      </c>
      <c r="T1279" s="10" t="str">
        <f t="shared" si="270"/>
        <v>WL AND WILDLIFE HABITAT CONSERVATORY----------</v>
      </c>
      <c r="U1279" s="13" t="s">
        <v>1800</v>
      </c>
      <c r="V1279" s="13" t="s">
        <v>1028</v>
      </c>
    </row>
    <row r="1280" spans="1:23" ht="36" customHeight="1" x14ac:dyDescent="0.2">
      <c r="A1280" s="17">
        <v>862010</v>
      </c>
      <c r="B1280" s="5" t="s">
        <v>1809</v>
      </c>
      <c r="C1280" s="6" t="str">
        <f t="shared" si="271"/>
        <v>S</v>
      </c>
      <c r="D1280" s="5" t="s">
        <v>3852</v>
      </c>
      <c r="E1280" s="5" t="s">
        <v>1028</v>
      </c>
      <c r="F1280" s="7" t="str">
        <f t="shared" si="265"/>
        <v xml:space="preserve">   </v>
      </c>
      <c r="G1280" s="8" t="str">
        <f t="shared" si="266"/>
        <v xml:space="preserve"> </v>
      </c>
      <c r="H1280" s="8" t="str">
        <f t="shared" si="267"/>
        <v xml:space="preserve"> </v>
      </c>
      <c r="I1280" s="8" t="str">
        <f t="shared" si="268"/>
        <v xml:space="preserve"> </v>
      </c>
      <c r="J1280" s="8" t="str">
        <f t="shared" si="269"/>
        <v xml:space="preserve"> </v>
      </c>
      <c r="K1280" s="9" t="s">
        <v>2096</v>
      </c>
      <c r="L1280" s="11" t="s">
        <v>2082</v>
      </c>
      <c r="M1280" s="9" t="s">
        <v>2083</v>
      </c>
      <c r="N1280" s="10" t="str">
        <f t="shared" si="272"/>
        <v>04G DEPT OF AGRICULTURE &amp; FORESTRY / 160 AGRICULTURE AND FORESTRY</v>
      </c>
      <c r="O1280" s="17">
        <v>862010</v>
      </c>
      <c r="P1280" s="9" t="s">
        <v>1025</v>
      </c>
      <c r="Q1280" s="11" t="s">
        <v>1017</v>
      </c>
      <c r="R1280" s="12">
        <v>2.68</v>
      </c>
      <c r="S1280" s="9" t="s">
        <v>3843</v>
      </c>
      <c r="T1280" s="10" t="str">
        <f t="shared" si="270"/>
        <v>----------TO BE USED FOR BOLL WEEVIL PROGRAM.</v>
      </c>
      <c r="U1280" s="13" t="s">
        <v>1028</v>
      </c>
      <c r="V1280" s="13" t="s">
        <v>1028</v>
      </c>
      <c r="W1280" s="9" t="s">
        <v>3115</v>
      </c>
    </row>
    <row r="1281" spans="1:538" ht="36" customHeight="1" x14ac:dyDescent="0.2">
      <c r="A1281" s="17">
        <v>862011</v>
      </c>
      <c r="B1281" s="5" t="s">
        <v>1809</v>
      </c>
      <c r="C1281" s="6" t="str">
        <f t="shared" si="271"/>
        <v>L</v>
      </c>
      <c r="D1281" s="5" t="s">
        <v>1028</v>
      </c>
      <c r="E1281" s="5" t="s">
        <v>3850</v>
      </c>
      <c r="F1281" s="7" t="str">
        <f t="shared" si="265"/>
        <v xml:space="preserve">  L</v>
      </c>
      <c r="G1281" s="8" t="str">
        <f t="shared" si="266"/>
        <v xml:space="preserve"> </v>
      </c>
      <c r="H1281" s="8" t="str">
        <f t="shared" si="267"/>
        <v xml:space="preserve"> </v>
      </c>
      <c r="I1281" s="8" t="str">
        <f t="shared" si="268"/>
        <v xml:space="preserve"> </v>
      </c>
      <c r="J1281" s="8" t="str">
        <f t="shared" si="269"/>
        <v>L</v>
      </c>
      <c r="K1281" s="9" t="s">
        <v>1808</v>
      </c>
      <c r="L1281" s="11">
        <v>419</v>
      </c>
      <c r="M1281" s="9" t="s">
        <v>1868</v>
      </c>
      <c r="N1281" s="10" t="str">
        <f t="shared" si="272"/>
        <v>08B PUBLIC SAFETY SERVICES / 419 OFFICE OF STATE POLICE</v>
      </c>
      <c r="O1281" s="17">
        <v>862011</v>
      </c>
      <c r="P1281" s="9" t="s">
        <v>97</v>
      </c>
      <c r="Q1281" s="11" t="s">
        <v>1017</v>
      </c>
      <c r="R1281" s="12">
        <v>0</v>
      </c>
      <c r="S1281" s="9" t="s">
        <v>3844</v>
      </c>
      <c r="T1281" s="10" t="str">
        <f t="shared" si="270"/>
        <v>----------STATE LEASES LAND &amp; SPACE ON TOWER FROM ENTERGY.</v>
      </c>
      <c r="U1281" s="13" t="s">
        <v>1028</v>
      </c>
      <c r="V1281" s="13" t="s">
        <v>1028</v>
      </c>
      <c r="W1281" s="9" t="s">
        <v>2045</v>
      </c>
    </row>
    <row r="1282" spans="1:538" ht="36" customHeight="1" x14ac:dyDescent="0.2">
      <c r="A1282" s="17">
        <v>998001</v>
      </c>
      <c r="B1282" s="5" t="s">
        <v>1809</v>
      </c>
      <c r="C1282" s="6" t="str">
        <f t="shared" si="271"/>
        <v>S</v>
      </c>
      <c r="D1282" s="5" t="s">
        <v>3852</v>
      </c>
      <c r="E1282" s="5" t="s">
        <v>1028</v>
      </c>
      <c r="F1282" s="7" t="str">
        <f t="shared" si="265"/>
        <v xml:space="preserve">   </v>
      </c>
      <c r="G1282" s="8" t="str">
        <f t="shared" si="266"/>
        <v xml:space="preserve"> </v>
      </c>
      <c r="H1282" s="8" t="str">
        <f t="shared" si="267"/>
        <v xml:space="preserve"> </v>
      </c>
      <c r="I1282" s="8" t="str">
        <f t="shared" si="268"/>
        <v xml:space="preserve"> </v>
      </c>
      <c r="J1282" s="8" t="str">
        <f t="shared" si="269"/>
        <v xml:space="preserve"> </v>
      </c>
      <c r="K1282" s="9" t="s">
        <v>1810</v>
      </c>
      <c r="L1282" s="11" t="s">
        <v>1850</v>
      </c>
      <c r="M1282" s="9" t="s">
        <v>1851</v>
      </c>
      <c r="N1282" s="10" t="str">
        <f t="shared" si="272"/>
        <v>19A HIGHER EDUCATION / 600 LSU BOARD OF SUPERVISORS</v>
      </c>
      <c r="O1282" s="17">
        <v>998001</v>
      </c>
      <c r="P1282" s="9" t="s">
        <v>1026</v>
      </c>
      <c r="Q1282" s="11" t="s">
        <v>3869</v>
      </c>
      <c r="R1282" s="12">
        <v>1377.22</v>
      </c>
      <c r="S1282" s="9" t="s">
        <v>3845</v>
      </c>
      <c r="T1282" s="10" t="str">
        <f t="shared" si="270"/>
        <v>approx land value per Colorado Assessor Report - 2013 market value.----------THIS FACILITY IS ONLY IN OPERATION FOR SIX WEEKS DURING SUMMER MONTHS BE CAUSE OF WATER RESTRICTIONS AND OTHER WEATHER CONDITION</v>
      </c>
      <c r="U1282" s="13" t="s">
        <v>1801</v>
      </c>
      <c r="W1282" s="9" t="s">
        <v>3846</v>
      </c>
    </row>
    <row r="1283" spans="1:538" ht="36" customHeight="1" x14ac:dyDescent="0.2">
      <c r="A1283" s="24">
        <v>998002</v>
      </c>
      <c r="B1283" s="5" t="s">
        <v>1809</v>
      </c>
      <c r="C1283" s="6" t="str">
        <f t="shared" si="271"/>
        <v>S</v>
      </c>
      <c r="D1283" s="5" t="s">
        <v>3852</v>
      </c>
      <c r="E1283" s="5" t="s">
        <v>1028</v>
      </c>
      <c r="F1283" s="7" t="str">
        <f t="shared" si="265"/>
        <v xml:space="preserve">   </v>
      </c>
      <c r="G1283" s="8" t="str">
        <f t="shared" si="266"/>
        <v xml:space="preserve"> </v>
      </c>
      <c r="H1283" s="8" t="str">
        <f t="shared" si="267"/>
        <v xml:space="preserve"> </v>
      </c>
      <c r="I1283" s="8" t="str">
        <f t="shared" si="268"/>
        <v xml:space="preserve"> </v>
      </c>
      <c r="J1283" s="8" t="str">
        <f t="shared" si="269"/>
        <v xml:space="preserve"> </v>
      </c>
      <c r="K1283" s="9" t="s">
        <v>2096</v>
      </c>
      <c r="L1283" s="11" t="s">
        <v>2082</v>
      </c>
      <c r="M1283" s="9" t="s">
        <v>2083</v>
      </c>
      <c r="N1283" s="10" t="str">
        <f t="shared" si="272"/>
        <v>04G DEPT OF AGRICULTURE &amp; FORESTRY / 160 AGRICULTURE AND FORESTRY</v>
      </c>
      <c r="O1283" s="18">
        <v>998002</v>
      </c>
      <c r="P1283" s="9" t="s">
        <v>1027</v>
      </c>
      <c r="Q1283" s="11" t="s">
        <v>3869</v>
      </c>
      <c r="R1283" s="12">
        <v>196.15</v>
      </c>
      <c r="S1283" s="9" t="s">
        <v>3895</v>
      </c>
      <c r="T1283" s="10" t="str">
        <f t="shared" si="270"/>
        <v>DECLARED BY AGENCY TO BE NONESSENTIAL - TRANSFERRED TO DOA/OSL FOR DISPOSAL ON 01/30/2017 - PREPARING TO SUBMIT TO 2017 LEGISLATURE FOR APPROVAL OF DISPOSAL----------THIS SITE IS IN THE STATE OF TEXAS.</v>
      </c>
      <c r="U1283" s="13" t="s">
        <v>3888</v>
      </c>
      <c r="V1283" s="13" t="s">
        <v>1028</v>
      </c>
      <c r="W1283" s="9" t="s">
        <v>3847</v>
      </c>
    </row>
    <row r="1284" spans="1:538" ht="36" customHeight="1" x14ac:dyDescent="0.2">
      <c r="A1284" s="24">
        <v>998003</v>
      </c>
      <c r="B1284" s="5" t="s">
        <v>1809</v>
      </c>
      <c r="C1284" s="6" t="str">
        <f t="shared" ref="C1284" si="273">IF(CONCATENATE(D1284,E1284)="SL","M",CONCATENATE(D1284,E1284))</f>
        <v>S</v>
      </c>
      <c r="D1284" s="5" t="s">
        <v>3852</v>
      </c>
      <c r="E1284" s="5" t="s">
        <v>1028</v>
      </c>
      <c r="F1284" s="7" t="str">
        <f t="shared" ref="F1284" si="274">CONCATENATE(H1284,I1284,J1284)</f>
        <v xml:space="preserve">   </v>
      </c>
      <c r="G1284" s="8" t="str">
        <f>IFERROR(IF(SEARCH("*SELL*",V1284,1),"S")," ")</f>
        <v xml:space="preserve"> </v>
      </c>
      <c r="H1284" s="8" t="str">
        <f>IFERROR(IF(SEARCH("*RECREAT*",T1284,1),"R")," ")</f>
        <v xml:space="preserve"> </v>
      </c>
      <c r="I1284" s="8" t="str">
        <f>IFERROR(IF(SEARCH("*TIMBER*",T1284,1),"T")," ")</f>
        <v xml:space="preserve"> </v>
      </c>
      <c r="J1284" s="8" t="str">
        <f>IFERROR(IF(SEARCH("*LEAS*",T1284,1),"L")," ")</f>
        <v xml:space="preserve"> </v>
      </c>
      <c r="K1284" s="9" t="s">
        <v>1810</v>
      </c>
      <c r="L1284" s="11">
        <v>620</v>
      </c>
      <c r="M1284" s="9" t="s">
        <v>2214</v>
      </c>
      <c r="N1284" s="10" t="str">
        <f t="shared" ref="N1284" si="275">CONCATENATE(K1284," / ",L1284," ",M1284)</f>
        <v>19A HIGHER EDUCATION / 620 BD OF SUPRS-UNIV OF LA SYSTEM</v>
      </c>
      <c r="O1284" s="18">
        <v>998002</v>
      </c>
      <c r="P1284" s="9" t="s">
        <v>3929</v>
      </c>
      <c r="Q1284" s="11" t="s">
        <v>3869</v>
      </c>
      <c r="R1284" s="12">
        <v>196.15</v>
      </c>
      <c r="S1284" s="9" t="s">
        <v>3895</v>
      </c>
      <c r="T1284" s="10" t="str">
        <f t="shared" ref="T1284" si="276">CONCATENATE(U1284,"-----",V1284,"-----",W1284)</f>
        <v>DECLARED BY AGENCY TO BE NONESSENTIAL - TRANSFERRED TO DOA/OSL FOR DISPOSAL ON 01/30/2017 - PREPARING TO SUBMIT TO 2017 LEGISLATURE FOR APPROVAL OF DISPOSAL----------THIS SITE IS IN THE STATE OF TEXAS.</v>
      </c>
      <c r="U1284" s="13" t="s">
        <v>3888</v>
      </c>
      <c r="V1284" s="13" t="s">
        <v>1028</v>
      </c>
      <c r="W1284" s="9" t="s">
        <v>3847</v>
      </c>
    </row>
    <row r="1285" spans="1:538" s="15" customFormat="1" ht="84" customHeight="1" x14ac:dyDescent="0.2">
      <c r="A1285" s="18"/>
      <c r="B1285" s="5"/>
      <c r="C1285" s="6"/>
      <c r="D1285" s="5"/>
      <c r="E1285" s="5"/>
      <c r="F1285" s="7"/>
      <c r="G1285" s="8"/>
      <c r="H1285" s="8"/>
      <c r="I1285" s="8"/>
      <c r="J1285" s="8"/>
      <c r="K1285" s="9"/>
      <c r="L1285" s="11"/>
      <c r="M1285" s="9"/>
      <c r="N1285" s="10"/>
      <c r="O1285" s="18"/>
      <c r="P1285" s="9"/>
      <c r="Q1285" s="11"/>
      <c r="R1285" s="12"/>
      <c r="S1285" s="9"/>
      <c r="T1285" s="10"/>
      <c r="U1285" s="13"/>
      <c r="V1285" s="13"/>
      <c r="W1285" s="9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23"/>
      <c r="AI1285" s="23"/>
      <c r="AJ1285" s="23"/>
      <c r="AK1285" s="23"/>
      <c r="AL1285" s="23"/>
      <c r="AM1285" s="23"/>
      <c r="AN1285" s="23"/>
      <c r="AO1285" s="23"/>
      <c r="AP1285" s="23"/>
      <c r="AQ1285" s="23"/>
      <c r="AR1285" s="23"/>
      <c r="AS1285" s="23"/>
      <c r="AT1285" s="23"/>
      <c r="AU1285" s="23"/>
      <c r="AV1285" s="23"/>
      <c r="AW1285" s="23"/>
      <c r="AX1285" s="23"/>
      <c r="AY1285" s="23"/>
      <c r="AZ1285" s="23"/>
      <c r="BA1285" s="23"/>
      <c r="BB1285" s="23"/>
      <c r="BC1285" s="23"/>
      <c r="BD1285" s="23"/>
      <c r="BE1285" s="23"/>
      <c r="BF1285" s="23"/>
      <c r="BG1285" s="23"/>
      <c r="BH1285" s="23"/>
      <c r="BI1285" s="23"/>
      <c r="BJ1285" s="23"/>
      <c r="BK1285" s="23"/>
      <c r="BL1285" s="23"/>
      <c r="BM1285" s="23"/>
      <c r="BN1285" s="23"/>
      <c r="BO1285" s="23"/>
      <c r="BP1285" s="23"/>
      <c r="BQ1285" s="23"/>
      <c r="BR1285" s="23"/>
      <c r="BS1285" s="23"/>
      <c r="BT1285" s="23"/>
      <c r="BU1285" s="23"/>
      <c r="BV1285" s="23"/>
      <c r="BW1285" s="23"/>
      <c r="BX1285" s="23"/>
      <c r="BY1285" s="23"/>
      <c r="BZ1285" s="23"/>
      <c r="CA1285" s="23"/>
      <c r="CB1285" s="23"/>
      <c r="CC1285" s="23"/>
      <c r="CD1285" s="23"/>
      <c r="CE1285" s="23"/>
      <c r="CF1285" s="23"/>
      <c r="CG1285" s="23"/>
      <c r="CH1285" s="23"/>
      <c r="CI1285" s="23"/>
      <c r="CJ1285" s="23"/>
      <c r="CK1285" s="23"/>
      <c r="CL1285" s="23"/>
      <c r="CM1285" s="23"/>
      <c r="CN1285" s="23"/>
      <c r="CO1285" s="23"/>
      <c r="CP1285" s="23"/>
      <c r="CQ1285" s="23"/>
      <c r="CR1285" s="23"/>
      <c r="CS1285" s="23"/>
      <c r="CT1285" s="23"/>
      <c r="CU1285" s="23"/>
      <c r="CV1285" s="23"/>
      <c r="CW1285" s="23"/>
      <c r="CX1285" s="23"/>
      <c r="CY1285" s="23"/>
      <c r="CZ1285" s="23"/>
      <c r="DA1285" s="23"/>
      <c r="DB1285" s="23"/>
      <c r="DC1285" s="23"/>
      <c r="DD1285" s="23"/>
      <c r="DE1285" s="23"/>
      <c r="DF1285" s="23"/>
      <c r="DG1285" s="23"/>
      <c r="DH1285" s="23"/>
      <c r="DI1285" s="23"/>
      <c r="DJ1285" s="23"/>
      <c r="DK1285" s="23"/>
      <c r="DL1285" s="23"/>
      <c r="DM1285" s="23"/>
      <c r="DN1285" s="23"/>
      <c r="DO1285" s="23"/>
      <c r="DP1285" s="23"/>
      <c r="DQ1285" s="23"/>
      <c r="DR1285" s="23"/>
      <c r="DS1285" s="23"/>
      <c r="DT1285" s="23"/>
      <c r="DU1285" s="23"/>
      <c r="DV1285" s="23"/>
      <c r="DW1285" s="23"/>
      <c r="DX1285" s="23"/>
      <c r="DY1285" s="23"/>
      <c r="DZ1285" s="23"/>
      <c r="EA1285" s="23"/>
      <c r="EB1285" s="23"/>
      <c r="EC1285" s="23"/>
      <c r="ED1285" s="23"/>
      <c r="EE1285" s="23"/>
      <c r="EF1285" s="23"/>
      <c r="EG1285" s="23"/>
      <c r="EH1285" s="23"/>
      <c r="EI1285" s="23"/>
      <c r="EJ1285" s="23"/>
      <c r="EK1285" s="23"/>
      <c r="EL1285" s="23"/>
      <c r="EM1285" s="23"/>
      <c r="EN1285" s="23"/>
      <c r="EO1285" s="23"/>
      <c r="EP1285" s="23"/>
      <c r="EQ1285" s="23"/>
      <c r="ER1285" s="23"/>
      <c r="ES1285" s="23"/>
      <c r="ET1285" s="23"/>
      <c r="EU1285" s="23"/>
      <c r="EV1285" s="23"/>
      <c r="EW1285" s="23"/>
      <c r="EX1285" s="23"/>
      <c r="EY1285" s="23"/>
      <c r="EZ1285" s="23"/>
      <c r="FA1285" s="23"/>
      <c r="FB1285" s="23"/>
      <c r="FC1285" s="23"/>
      <c r="FD1285" s="23"/>
      <c r="FE1285" s="23"/>
      <c r="FF1285" s="23"/>
      <c r="FG1285" s="23"/>
      <c r="FH1285" s="23"/>
      <c r="FI1285" s="23"/>
      <c r="FJ1285" s="23"/>
      <c r="FK1285" s="23"/>
      <c r="FL1285" s="23"/>
      <c r="FM1285" s="23"/>
      <c r="FN1285" s="23"/>
      <c r="FO1285" s="23"/>
      <c r="FP1285" s="23"/>
      <c r="FQ1285" s="23"/>
      <c r="FR1285" s="23"/>
      <c r="FS1285" s="23"/>
      <c r="FT1285" s="23"/>
      <c r="FU1285" s="23"/>
      <c r="FV1285" s="23"/>
      <c r="FW1285" s="23"/>
      <c r="FX1285" s="23"/>
      <c r="FY1285" s="23"/>
      <c r="FZ1285" s="23"/>
      <c r="GA1285" s="23"/>
      <c r="GB1285" s="23"/>
      <c r="GC1285" s="23"/>
      <c r="GD1285" s="23"/>
      <c r="GE1285" s="23"/>
      <c r="GF1285" s="23"/>
      <c r="GG1285" s="23"/>
      <c r="GH1285" s="23"/>
      <c r="GI1285" s="23"/>
      <c r="GJ1285" s="23"/>
      <c r="GK1285" s="23"/>
      <c r="GL1285" s="23"/>
      <c r="GM1285" s="23"/>
      <c r="GN1285" s="23"/>
      <c r="GO1285" s="23"/>
      <c r="GP1285" s="23"/>
      <c r="GQ1285" s="23"/>
      <c r="GR1285" s="23"/>
      <c r="GS1285" s="23"/>
      <c r="GT1285" s="23"/>
      <c r="GU1285" s="23"/>
      <c r="GV1285" s="23"/>
      <c r="GW1285" s="23"/>
      <c r="GX1285" s="23"/>
      <c r="GY1285" s="23"/>
      <c r="GZ1285" s="23"/>
      <c r="HA1285" s="23"/>
      <c r="HB1285" s="23"/>
      <c r="HC1285" s="23"/>
      <c r="HD1285" s="23"/>
      <c r="HE1285" s="23"/>
      <c r="HF1285" s="23"/>
      <c r="HG1285" s="23"/>
      <c r="HH1285" s="23"/>
      <c r="HI1285" s="23"/>
      <c r="HJ1285" s="23"/>
      <c r="HK1285" s="23"/>
      <c r="HL1285" s="23"/>
      <c r="HM1285" s="23"/>
      <c r="HN1285" s="23"/>
      <c r="HO1285" s="23"/>
      <c r="HP1285" s="23"/>
      <c r="HQ1285" s="23"/>
      <c r="HR1285" s="23"/>
      <c r="HS1285" s="23"/>
      <c r="HT1285" s="23"/>
      <c r="HU1285" s="23"/>
      <c r="HV1285" s="23"/>
      <c r="HW1285" s="23"/>
      <c r="HX1285" s="23"/>
      <c r="HY1285" s="23"/>
      <c r="HZ1285" s="23"/>
      <c r="IA1285" s="23"/>
      <c r="IB1285" s="23"/>
      <c r="IC1285" s="23"/>
      <c r="ID1285" s="23"/>
      <c r="IE1285" s="23"/>
      <c r="IF1285" s="23"/>
      <c r="IG1285" s="23"/>
      <c r="IH1285" s="23"/>
      <c r="II1285" s="23"/>
      <c r="IJ1285" s="23"/>
      <c r="IK1285" s="23"/>
      <c r="IL1285" s="23"/>
      <c r="IM1285" s="23"/>
      <c r="IN1285" s="23"/>
      <c r="IO1285" s="23"/>
      <c r="IP1285" s="23"/>
      <c r="IQ1285" s="23"/>
      <c r="IR1285" s="23"/>
      <c r="IS1285" s="23"/>
      <c r="IT1285" s="23"/>
      <c r="IU1285" s="23"/>
      <c r="IV1285" s="23"/>
      <c r="IW1285" s="23"/>
      <c r="IX1285" s="23"/>
      <c r="IY1285" s="23"/>
      <c r="IZ1285" s="23"/>
      <c r="JA1285" s="23"/>
      <c r="JB1285" s="23"/>
      <c r="JC1285" s="23"/>
      <c r="JD1285" s="23"/>
      <c r="JE1285" s="23"/>
      <c r="JF1285" s="23"/>
      <c r="JG1285" s="23"/>
      <c r="JH1285" s="23"/>
      <c r="JI1285" s="23"/>
      <c r="JJ1285" s="23"/>
      <c r="JK1285" s="23"/>
      <c r="JL1285" s="23"/>
      <c r="JM1285" s="23"/>
      <c r="JN1285" s="23"/>
      <c r="JO1285" s="23"/>
      <c r="JP1285" s="23"/>
      <c r="JQ1285" s="23"/>
      <c r="JR1285" s="23"/>
      <c r="JS1285" s="23"/>
      <c r="JT1285" s="23"/>
      <c r="JU1285" s="23"/>
      <c r="JV1285" s="23"/>
      <c r="JW1285" s="23"/>
      <c r="JX1285" s="23"/>
      <c r="JY1285" s="23"/>
      <c r="JZ1285" s="23"/>
      <c r="KA1285" s="23"/>
      <c r="KB1285" s="23"/>
      <c r="KC1285" s="23"/>
      <c r="KD1285" s="23"/>
      <c r="KE1285" s="23"/>
      <c r="KF1285" s="23"/>
      <c r="KG1285" s="23"/>
      <c r="KH1285" s="23"/>
      <c r="KI1285" s="23"/>
      <c r="KJ1285" s="23"/>
      <c r="KK1285" s="23"/>
      <c r="KL1285" s="23"/>
      <c r="KM1285" s="23"/>
      <c r="KN1285" s="23"/>
      <c r="KO1285" s="23"/>
      <c r="KP1285" s="23"/>
      <c r="KQ1285" s="23"/>
      <c r="KR1285" s="23"/>
      <c r="KS1285" s="23"/>
      <c r="KT1285" s="23"/>
      <c r="KU1285" s="23"/>
      <c r="KV1285" s="23"/>
      <c r="KW1285" s="23"/>
      <c r="KX1285" s="23"/>
      <c r="KY1285" s="23"/>
      <c r="KZ1285" s="23"/>
      <c r="LA1285" s="23"/>
      <c r="LB1285" s="23"/>
      <c r="LC1285" s="23"/>
      <c r="LD1285" s="23"/>
      <c r="LE1285" s="23"/>
      <c r="LF1285" s="23"/>
      <c r="LG1285" s="23"/>
      <c r="LH1285" s="23"/>
      <c r="LI1285" s="23"/>
      <c r="LJ1285" s="23"/>
      <c r="LK1285" s="23"/>
      <c r="LL1285" s="23"/>
      <c r="LM1285" s="23"/>
      <c r="LN1285" s="23"/>
      <c r="LO1285" s="23"/>
      <c r="LP1285" s="23"/>
      <c r="LQ1285" s="23"/>
      <c r="LR1285" s="23"/>
      <c r="LS1285" s="23"/>
      <c r="LT1285" s="23"/>
      <c r="LU1285" s="23"/>
      <c r="LV1285" s="23"/>
      <c r="LW1285" s="23"/>
      <c r="LX1285" s="23"/>
      <c r="LY1285" s="23"/>
      <c r="LZ1285" s="23"/>
      <c r="MA1285" s="23"/>
      <c r="MB1285" s="23"/>
      <c r="MC1285" s="23"/>
      <c r="MD1285" s="23"/>
      <c r="ME1285" s="23"/>
      <c r="MF1285" s="23"/>
      <c r="MG1285" s="23"/>
      <c r="MH1285" s="23"/>
      <c r="MI1285" s="23"/>
      <c r="MJ1285" s="23"/>
      <c r="MK1285" s="23"/>
      <c r="ML1285" s="23"/>
      <c r="MM1285" s="23"/>
      <c r="MN1285" s="23"/>
      <c r="MO1285" s="23"/>
      <c r="MP1285" s="23"/>
      <c r="MQ1285" s="23"/>
      <c r="MR1285" s="23"/>
      <c r="MS1285" s="23"/>
      <c r="MT1285" s="23"/>
      <c r="MU1285" s="23"/>
      <c r="MV1285" s="23"/>
      <c r="MW1285" s="23"/>
      <c r="MX1285" s="23"/>
      <c r="MY1285" s="23"/>
      <c r="MZ1285" s="23"/>
      <c r="NA1285" s="23"/>
      <c r="NB1285" s="23"/>
      <c r="NC1285" s="23"/>
      <c r="ND1285" s="23"/>
      <c r="NE1285" s="23"/>
      <c r="NF1285" s="23"/>
      <c r="NG1285" s="23"/>
      <c r="NH1285" s="23"/>
      <c r="NI1285" s="23"/>
      <c r="NJ1285" s="23"/>
      <c r="NK1285" s="23"/>
      <c r="NL1285" s="23"/>
      <c r="NM1285" s="23"/>
      <c r="NN1285" s="23"/>
      <c r="NO1285" s="23"/>
      <c r="NP1285" s="23"/>
      <c r="NQ1285" s="23"/>
      <c r="NR1285" s="23"/>
      <c r="NS1285" s="23"/>
      <c r="NT1285" s="23"/>
      <c r="NU1285" s="23"/>
      <c r="NV1285" s="23"/>
      <c r="NW1285" s="23"/>
      <c r="NX1285" s="23"/>
      <c r="NY1285" s="23"/>
      <c r="NZ1285" s="23"/>
      <c r="OA1285" s="23"/>
      <c r="OB1285" s="23"/>
      <c r="OC1285" s="23"/>
      <c r="OD1285" s="23"/>
      <c r="OE1285" s="23"/>
      <c r="OF1285" s="23"/>
      <c r="OG1285" s="23"/>
      <c r="OH1285" s="23"/>
      <c r="OI1285" s="23"/>
      <c r="OJ1285" s="23"/>
      <c r="OK1285" s="23"/>
      <c r="OL1285" s="23"/>
      <c r="OM1285" s="23"/>
      <c r="ON1285" s="23"/>
      <c r="OO1285" s="23"/>
      <c r="OP1285" s="23"/>
      <c r="OQ1285" s="23"/>
      <c r="OR1285" s="23"/>
      <c r="OS1285" s="23"/>
      <c r="OT1285" s="23"/>
      <c r="OU1285" s="23"/>
      <c r="OV1285" s="23"/>
      <c r="OW1285" s="23"/>
      <c r="OX1285" s="23"/>
      <c r="OY1285" s="23"/>
      <c r="OZ1285" s="23"/>
      <c r="PA1285" s="23"/>
      <c r="PB1285" s="23"/>
      <c r="PC1285" s="23"/>
      <c r="PD1285" s="23"/>
      <c r="PE1285" s="23"/>
      <c r="PF1285" s="23"/>
      <c r="PG1285" s="23"/>
      <c r="PH1285" s="23"/>
      <c r="PI1285" s="23"/>
      <c r="PJ1285" s="23"/>
      <c r="PK1285" s="23"/>
      <c r="PL1285" s="23"/>
      <c r="PM1285" s="23"/>
      <c r="PN1285" s="23"/>
      <c r="PO1285" s="23"/>
      <c r="PP1285" s="23"/>
      <c r="PQ1285" s="23"/>
      <c r="PR1285" s="23"/>
      <c r="PS1285" s="23"/>
      <c r="PT1285" s="23"/>
      <c r="PU1285" s="23"/>
      <c r="PV1285" s="23"/>
      <c r="PW1285" s="23"/>
      <c r="PX1285" s="23"/>
      <c r="PY1285" s="23"/>
      <c r="PZ1285" s="23"/>
      <c r="QA1285" s="23"/>
      <c r="QB1285" s="23"/>
      <c r="QC1285" s="23"/>
      <c r="QD1285" s="23"/>
      <c r="QE1285" s="23"/>
      <c r="QF1285" s="23"/>
      <c r="QG1285" s="23"/>
      <c r="QH1285" s="23"/>
      <c r="QI1285" s="23"/>
      <c r="QJ1285" s="23"/>
      <c r="QK1285" s="23"/>
      <c r="QL1285" s="23"/>
      <c r="QM1285" s="23"/>
      <c r="QN1285" s="23"/>
      <c r="QO1285" s="23"/>
      <c r="QP1285" s="23"/>
      <c r="QQ1285" s="23"/>
      <c r="QR1285" s="23"/>
      <c r="QS1285" s="23"/>
      <c r="QT1285" s="23"/>
      <c r="QU1285" s="23"/>
      <c r="QV1285" s="23"/>
      <c r="QW1285" s="23"/>
      <c r="QX1285" s="23"/>
      <c r="QY1285" s="23"/>
      <c r="QZ1285" s="23"/>
      <c r="RA1285" s="23"/>
      <c r="RB1285" s="23"/>
      <c r="RC1285" s="23"/>
      <c r="RD1285" s="23"/>
      <c r="RE1285" s="23"/>
      <c r="RF1285" s="23"/>
      <c r="RG1285" s="23"/>
      <c r="RH1285" s="23"/>
      <c r="RI1285" s="23"/>
      <c r="RJ1285" s="23"/>
      <c r="RK1285" s="23"/>
      <c r="RL1285" s="23"/>
      <c r="RM1285" s="23"/>
      <c r="RN1285" s="23"/>
      <c r="RO1285" s="23"/>
      <c r="RP1285" s="23"/>
      <c r="RQ1285" s="23"/>
      <c r="RR1285" s="23"/>
      <c r="RS1285" s="23"/>
      <c r="RT1285" s="23"/>
      <c r="RU1285" s="23"/>
      <c r="RV1285" s="23"/>
      <c r="RW1285" s="23"/>
      <c r="RX1285" s="23"/>
      <c r="RY1285" s="23"/>
      <c r="RZ1285" s="23"/>
      <c r="SA1285" s="23"/>
      <c r="SB1285" s="23"/>
      <c r="SC1285" s="23"/>
      <c r="SD1285" s="23"/>
      <c r="SE1285" s="23"/>
      <c r="SF1285" s="23"/>
      <c r="SG1285" s="23"/>
      <c r="SH1285" s="23"/>
      <c r="SI1285" s="23"/>
      <c r="SJ1285" s="23"/>
      <c r="SK1285" s="23"/>
      <c r="SL1285" s="23"/>
      <c r="SM1285" s="23"/>
      <c r="SN1285" s="23"/>
      <c r="SO1285" s="23"/>
      <c r="SP1285" s="23"/>
      <c r="SQ1285" s="23"/>
      <c r="SR1285" s="23"/>
      <c r="SS1285" s="23"/>
      <c r="ST1285" s="23"/>
      <c r="SU1285" s="23"/>
      <c r="SV1285" s="23"/>
      <c r="SW1285" s="23"/>
      <c r="SX1285" s="23"/>
      <c r="SY1285" s="23"/>
      <c r="SZ1285" s="23"/>
      <c r="TA1285" s="23"/>
      <c r="TB1285" s="23"/>
      <c r="TC1285" s="23"/>
      <c r="TD1285" s="23"/>
      <c r="TE1285" s="23"/>
      <c r="TF1285" s="23"/>
      <c r="TG1285" s="23"/>
      <c r="TH1285" s="23"/>
      <c r="TI1285" s="23"/>
      <c r="TJ1285" s="23"/>
      <c r="TK1285" s="23"/>
      <c r="TL1285" s="23"/>
      <c r="TM1285" s="23"/>
      <c r="TN1285" s="23"/>
      <c r="TO1285" s="23"/>
      <c r="TP1285" s="23"/>
      <c r="TQ1285" s="23"/>
      <c r="TR1285" s="23"/>
    </row>
  </sheetData>
  <sheetProtection selectLockedCells="1"/>
  <autoFilter ref="A1:Q1285"/>
  <sortState ref="A2:W1452">
    <sortCondition ref="O2:O1452"/>
  </sortState>
  <customSheetViews>
    <customSheetView guid="{AE97B7A3-752B-4394-9310-3A32859480B2}" fitToPage="1" hiddenRows="1" hiddenColumns="1" topLeftCell="L2">
      <selection activeCell="N4" sqref="N4"/>
      <pageMargins left="0.25" right="0.25" top="0.75" bottom="0.75" header="0.3" footer="0.3"/>
      <pageSetup scale="66" fitToHeight="0" orientation="landscape" r:id="rId1"/>
    </customSheetView>
    <customSheetView guid="{37F4980A-5C74-4F77-9CBA-F882C70567C9}" fitToPage="1" printArea="1" hiddenRows="1" hiddenColumns="1" topLeftCell="L2">
      <selection activeCell="R2" sqref="R1:AA1048576"/>
      <pageMargins left="0.25" right="0.25" top="0.75" bottom="0.75" header="0.3" footer="0.3"/>
      <pageSetup scale="66" fitToHeight="0" orientation="landscape" r:id="rId2"/>
    </customSheetView>
  </customSheetViews>
  <hyperlinks>
    <hyperlink ref="O1282" r:id="rId3" display="http://www.doa.la.gov/osl/AMR/998001_AMR.pdf"/>
    <hyperlink ref="O2" r:id="rId4" display="http://www.doa.la.gov/osl/AMR/126002_AMR.pdf"/>
    <hyperlink ref="O3" r:id="rId5" display="http://www.doa.la.gov/osl/AMR/126003_AMR.pdf"/>
    <hyperlink ref="O4" r:id="rId6" display="http://www.doa.la.gov/osl/AMR/126004_AMR.pdf"/>
    <hyperlink ref="O5" r:id="rId7" display="http://www.doa.la.gov/osl/AMR/126005_AMR.pdf"/>
    <hyperlink ref="O6" r:id="rId8" display="http://www.doa.la.gov/osl/AMR/126006_AMR.pdf"/>
    <hyperlink ref="O7" r:id="rId9" display="http://www.doa.la.gov/osl/AMR/126007_AMR.pdf"/>
    <hyperlink ref="O8" r:id="rId10" display="http://www.doa.la.gov/osl/AMR/126008_AMR.pdf"/>
    <hyperlink ref="O9" r:id="rId11" display="http://www.doa.la.gov/osl/AMR/126009_AMR.pdf"/>
    <hyperlink ref="O10" r:id="rId12" display="http://www.doa.la.gov/osl/AMR/126013_AMR.pdf"/>
    <hyperlink ref="O11" r:id="rId13" display="http://www.doa.la.gov/osl/AMR/126015_AMR.pdf"/>
    <hyperlink ref="O12" r:id="rId14" display="http://www.doa.la.gov/osl/AMR/126018_AMR.pdf"/>
    <hyperlink ref="O13" r:id="rId15" display="http://www.doa.la.gov/osl/AMR/126019_AMR.pdf"/>
    <hyperlink ref="O14" r:id="rId16" display="http://www.doa.la.gov/osl/AMR/126021_AMR.pdf"/>
    <hyperlink ref="O15" r:id="rId17" display="http://www.doa.la.gov/osl/AMR/126022_AMR.pdf"/>
    <hyperlink ref="O16" r:id="rId18" display="http://www.doa.la.gov/osl/AMR/126024_AMR.pdf"/>
    <hyperlink ref="O17" r:id="rId19" display="http://www.doa.la.gov/osl/AMR/126026_AMR.pdf"/>
    <hyperlink ref="O18" r:id="rId20" display="http://www.doa.la.gov/osl/AMR/126034_AMR.pdf"/>
    <hyperlink ref="O19" r:id="rId21" display="http://www.doa.la.gov/osl/AMR/126035_AMR.pd"/>
    <hyperlink ref="O20" r:id="rId22" display="http://www.doa.la.gov/osl/AMR/126036_AMR.pdf"/>
    <hyperlink ref="O21" r:id="rId23" display="http://www.doa.la.gov/osl/AMR/126037_AMR.pdf"/>
    <hyperlink ref="O22" r:id="rId24" display="http://www.doa.la.gov/osl/AMR/126039_AMR.pdf"/>
    <hyperlink ref="O23" r:id="rId25" display="http://www.doa.la.gov/osl/AMR/126040_AMR.pdf"/>
    <hyperlink ref="O24" r:id="rId26" display="http://www.doa.la.gov/osl/AMR/126041_AMR.pdf"/>
    <hyperlink ref="O25" r:id="rId27" display="http://www.doa.la.gov/osl/AMR/126042_AMR.pdf"/>
    <hyperlink ref="O26" r:id="rId28" display="http://www.doa.la.gov/osl/AMR/126043_AMR.pdf"/>
    <hyperlink ref="O27" r:id="rId29" display="http://www.doa.la.gov/osl/AMR/126044_AMR.pdf"/>
    <hyperlink ref="O28" r:id="rId30" display="http://www.doa.la.gov/osl/AMR/126047_AMR.pdf"/>
    <hyperlink ref="O29" r:id="rId31" display="http://www.doa.la.gov/osl/AMR/126048_AMR.pdf"/>
    <hyperlink ref="O30" r:id="rId32" display="http://www.doa.la.gov/osl/AMR/126049_AMR.pdf"/>
    <hyperlink ref="O31" r:id="rId33" display="http://www.doa.la.gov/osl/AMR/126050_AMR.pdf"/>
    <hyperlink ref="O32" r:id="rId34" display="http://www.doa.la.gov/osl/AMR/126051_AMR.pdf"/>
    <hyperlink ref="O33" r:id="rId35" display="http://www.doa.la.gov/osl/AMR/126053_AMR.pdf"/>
    <hyperlink ref="O34" r:id="rId36" display="http://www.doa.la.gov/osl/AMR/126054_AMR.pdf"/>
    <hyperlink ref="O35" r:id="rId37" display="http://www.doa.la.gov/osl/AMR/126055_AMR.pdf"/>
    <hyperlink ref="O36" r:id="rId38" display="http://www.doa.la.gov/osl/AMR/126056_AMR.pdf"/>
    <hyperlink ref="O37" r:id="rId39" display="http://www.doa.la.gov/osl/AMR/126057_AMR.pdf"/>
    <hyperlink ref="O38" r:id="rId40" display="http://www.doa.la.gov/osl/AMR/136002_AMR.pdf"/>
    <hyperlink ref="O39" r:id="rId41" display="http://www.doa.la.gov/osl/AMR/136003_AMR.pdf"/>
    <hyperlink ref="O40" r:id="rId42" display="http://www.doa.la.gov/osl/AMR/136004_AMR.pdf"/>
    <hyperlink ref="O41" r:id="rId43" display="http://www.doa.la.gov/osl/AMR/136006_AMR.pdf"/>
    <hyperlink ref="O42" r:id="rId44" display="http://www.doa.la.gov/osl/AMR/136007_AMR.pdf"/>
    <hyperlink ref="O43" r:id="rId45" display="http://www.doa.la.gov/osl/AMR/136008_AMR.pdf"/>
    <hyperlink ref="O44" r:id="rId46" display="http://www.doa.la.gov/osl/AMR/136009_AMR.pdf"/>
    <hyperlink ref="O45" r:id="rId47" display="http://www.doa.la.gov/osl/AMR/136011_AMR.pdf"/>
    <hyperlink ref="O46" r:id="rId48" display="http://www.doa.la.gov/osl/AMR/136012_AMR.pdf"/>
    <hyperlink ref="O47" r:id="rId49" display="http://www.doa.la.gov/osl/AMR/136013_AMR.pdf"/>
    <hyperlink ref="O48" r:id="rId50" display="http://www.doa.la.gov/osl/AMR/136015_AMR.pdf"/>
    <hyperlink ref="O49" r:id="rId51" display="http://www.doa.la.gov/osl/AMR/136016_AMR.pdf"/>
    <hyperlink ref="O50" r:id="rId52" display="http://www.doa.la.gov/osl/AMR/136017_AMR.pdf"/>
    <hyperlink ref="O51" r:id="rId53" display="http://www.doa.la.gov/osl/AMR/136018_AMR.pdf"/>
    <hyperlink ref="O52" r:id="rId54" display="http://www.doa.la.gov/osl/AMR/136020_AMR.pdf"/>
    <hyperlink ref="O53" r:id="rId55" display="http://www.doa.la.gov/osl/AMR/136021_AMR.pdf"/>
    <hyperlink ref="O54" r:id="rId56" display="http://www.doa.la.gov/osl/AMR/136022_AMR.pdf"/>
    <hyperlink ref="O55" r:id="rId57" display="http://www.doa.la.gov/osl/AMR/136023_AMR.pdf"/>
    <hyperlink ref="O56" r:id="rId58" display="http://www.doa.la.gov/osl/AMR/136024_AMR.pdf"/>
    <hyperlink ref="O57" r:id="rId59" display="http://www.doa.la.gov/osl/AMR/136029_AMR.pdf"/>
    <hyperlink ref="O58" r:id="rId60" display="http://www.doa.la.gov/osl/AMR/136031_AMR.pdf"/>
    <hyperlink ref="O59" r:id="rId61" display="http://www.doa.la.gov/osl/AMR/136035_AMR.pdf"/>
    <hyperlink ref="O60" r:id="rId62" display="http://www.doa.la.gov/osl/AMR/136036_AMR.pdf"/>
    <hyperlink ref="O61" r:id="rId63" display="http://www.doa.la.gov/osl/AMR/136037_AMR.pdf"/>
    <hyperlink ref="O62" r:id="rId64" display="http://www.doa.la.gov/osl/AMR/136038_AMR.pdf"/>
    <hyperlink ref="O63" r:id="rId65" display="http://www.doa.la.gov/osl/AMR/136039_AMR.pdf"/>
    <hyperlink ref="O64" r:id="rId66" display="http://www.doa.la.gov/osl/AMR/136040_AMR.pd"/>
    <hyperlink ref="O65" r:id="rId67" display="http://www.doa.la.gov/osl/AMR/136041_AMR.pdf"/>
    <hyperlink ref="O66" r:id="rId68" display="http://www.doa.la.gov/osl/AMR/136043_AMR.pdf"/>
    <hyperlink ref="O67" r:id="rId69" display="http://www.doa.la.gov/osl/AMR/136048_AMR.pdf"/>
    <hyperlink ref="O68" r:id="rId70" display="http://www.doa.la.gov/osl/AMR/136049_AMR.pdf"/>
    <hyperlink ref="O69" r:id="rId71" display="http://www.doa.la.gov/osl/AMR/136053_AMR.pdf"/>
    <hyperlink ref="O70" r:id="rId72" display="http://www.doa.la.gov/osl/AMR/136054_AMR.pdf"/>
    <hyperlink ref="O71" r:id="rId73" display="http://www.doa.la.gov/osl/AMR/136056_AMR.pdf"/>
    <hyperlink ref="O72" r:id="rId74" display="http://www.doa.la.gov/osl/AMR/136057_AMR.pdf"/>
    <hyperlink ref="O73" r:id="rId75" display="http://www.doa.la.gov/osl/AMR/136063_AMR.pdf"/>
    <hyperlink ref="O74" r:id="rId76" display="http://www.doa.la.gov/osl/AMR/136066_AMR.pdf"/>
    <hyperlink ref="O75" r:id="rId77" display="http://www.doa.la.gov/osl/AMR/136067_AMR.pdf"/>
    <hyperlink ref="O76" r:id="rId78" display="http://www.doa.la.gov/osl/AMR/136068_AMR.pdf"/>
    <hyperlink ref="O77" r:id="rId79" display="http://www.doa.la.gov/osl/AMR/136069_AMR.pdf"/>
    <hyperlink ref="O78" r:id="rId80" display="http://www.doa.la.gov/osl/AMR/136070_AMR.pdf"/>
    <hyperlink ref="O79" r:id="rId81" display="http://www.doa.la.gov/osl/AMR/136071_AMR.pdf"/>
    <hyperlink ref="O80" r:id="rId82" display="http://www.doa.la.gov/osl/AMR/136073_AMR.pdf"/>
    <hyperlink ref="O81" r:id="rId83" display="http://www.doa.la.gov/osl/AMR/136074_AMR.pdf"/>
    <hyperlink ref="O82" r:id="rId84" display="http://www.doa.la.gov/osl/AMR/136078_AMR.pdf"/>
    <hyperlink ref="O83" r:id="rId85" display="http://www.doa.la.gov/osl/AMR/136079_AMR.pdf"/>
    <hyperlink ref="O84" r:id="rId86" display="http://www.doa.la.gov/osl/AMR/136081_AMR.pdf"/>
    <hyperlink ref="O85" r:id="rId87" display="http://www.doa.la.gov/osl/AMR/136082_AMR.pdf"/>
    <hyperlink ref="O86" r:id="rId88" display="http://www.doa.la.gov/osl/AMR/136083_AMR.pdf"/>
    <hyperlink ref="O87" r:id="rId89" display="http://www.doa.la.gov/osl/AMR/136084_AMR.pdf"/>
    <hyperlink ref="O88" r:id="rId90" display="http://www.doa.la.gov/osl/AMR/136085_AMR.pdf"/>
    <hyperlink ref="O89" r:id="rId91" display="http://www.doa.la.gov/osl/AMR/136086_AMR.pdf"/>
    <hyperlink ref="O90" r:id="rId92" display="http://www.doa.la.gov/osl/AMR/136089_AMR.pdf"/>
    <hyperlink ref="O91" r:id="rId93" display="http://www.doa.la.gov/osl/AMR/136091_AMR.pdf"/>
    <hyperlink ref="O92" r:id="rId94" display="http://www.doa.la.gov/osl/AMR/136092_AMR.pdf"/>
    <hyperlink ref="O93" r:id="rId95" display="http://www.doa.la.gov/osl/AMR/138002_AMR.pdf"/>
    <hyperlink ref="O94" r:id="rId96" display="http://www.doa.la.gov/osl/AMR/138003_AMR.pdf"/>
    <hyperlink ref="O95" r:id="rId97" display="http://www.doa.la.gov/osl/AMR/138004_AMR.pdf"/>
    <hyperlink ref="O96" r:id="rId98" display="http://www.doa.la.gov/osl/AMR/138005_AMR.pdf"/>
    <hyperlink ref="O97" r:id="rId99" display="http://www.doa.la.gov/osl/AMR/138011_AMR.pdf"/>
    <hyperlink ref="O98" r:id="rId100" display="http://www.doa.la.gov/osl/AMR/138012_AMR.pdf"/>
    <hyperlink ref="O99" r:id="rId101" display="http://www.doa.la.gov/osl/AMR/138013_AMR.pdf"/>
    <hyperlink ref="O100" r:id="rId102" display="http://www.doa.la.gov/osl/AMR/138014_AMR.pdf"/>
    <hyperlink ref="O101" r:id="rId103" display="http://www.doa.la.gov/osl/AMR/138015_AMR.pdf"/>
    <hyperlink ref="O102" r:id="rId104" display="http://www.doa.la.gov/osl/AMR/138018_AMR.pdf"/>
    <hyperlink ref="O103" r:id="rId105" display="http://www.doa.la.gov/osl/AMR/138019_AMR.pdf"/>
    <hyperlink ref="O104" r:id="rId106" display="http://www.doa.la.gov/osl/AMR/138020_AMR.pdf"/>
    <hyperlink ref="O105" r:id="rId107" display="http://www.doa.la.gov/osl/AMR/138022_AMR.pdf"/>
    <hyperlink ref="O106" r:id="rId108" display="http://www.doa.la.gov/osl/AMR/138023_AMR.pdf"/>
    <hyperlink ref="O107" r:id="rId109" display="http://www.doa.la.gov/osl/AMR/138024_AMR.pdf"/>
    <hyperlink ref="O108" r:id="rId110" display="http://www.doa.la.gov/osl/AMR/138026_AMR.pdf"/>
    <hyperlink ref="O109" r:id="rId111" display="http://www.doa.la.gov/osl/AMR/138027_AMR.pdf"/>
    <hyperlink ref="O110" r:id="rId112" display="http://www.doa.la.gov/osl/AMR/138028_AMR.pdf"/>
    <hyperlink ref="O111" r:id="rId113" display="http://www.doa.la.gov/osl/AMR/138029_AMR.pdf"/>
    <hyperlink ref="O112" r:id="rId114" display="http://www.doa.la.gov/osl/AMR/138030_AMR.pdf"/>
    <hyperlink ref="O113" r:id="rId115" display="http://www.doa.la.gov/osl/AMR/138031_AMR.pd"/>
    <hyperlink ref="O114" r:id="rId116" display="http://www.doa.la.gov/osl/AMR/144001_AMR.pdf"/>
    <hyperlink ref="O115" r:id="rId117" display="http://www.doa.la.gov/osl/AMR/144002_AMR.pdf"/>
    <hyperlink ref="O116" r:id="rId118" display="http://www.doa.la.gov/osl/AMR/144005_AMR.pdf"/>
    <hyperlink ref="O117" r:id="rId119" display="http://www.doa.la.gov/osl/AMR/144007_AMR.pdf"/>
    <hyperlink ref="O118" r:id="rId120" display="http://www.doa.la.gov/osl/AMR/144008_AMR.pdf"/>
    <hyperlink ref="O119" r:id="rId121" display="http://www.doa.la.gov/osl/AMR/144010_AMR.pdf"/>
    <hyperlink ref="O120" r:id="rId122" display="http://www.doa.la.gov/osl/AMR/144011_AMR.pdf"/>
    <hyperlink ref="O121" r:id="rId123" display="http://www.doa.la.gov/osl/AMR/144013_AMR.pdf"/>
    <hyperlink ref="O122" r:id="rId124" display="http://www.doa.la.gov/osl/AMR/144014_AMR.pdf"/>
    <hyperlink ref="O123" r:id="rId125" display="http://www.doa.la.gov/osl/AMR/144015_AMR.pdf"/>
    <hyperlink ref="O124" r:id="rId126" display="http://www.doa.la.gov/osl/AMR/144016_AMR.pdf"/>
    <hyperlink ref="O125" r:id="rId127" display="http://www.doa.la.gov/osl/AMR/152002_AMR.pdf"/>
    <hyperlink ref="O126" r:id="rId128" display="http://www.doa.la.gov/osl/AMR/152003_AMR.pdf"/>
    <hyperlink ref="O127" r:id="rId129" display="http://www.doa.la.gov/osl/AMR/152004_AMR.pdf"/>
    <hyperlink ref="O128" r:id="rId130" display="http://www.doa.la.gov/osl/AMR/152005_AMR.pdf"/>
    <hyperlink ref="O129" r:id="rId131" display="http://www.doa.la.gov/osl/AMR/152006_AMR.pdf"/>
    <hyperlink ref="O130" r:id="rId132" display="http://www.doa.la.gov/osl/AMR/152007_AMR.pdf"/>
    <hyperlink ref="O131" r:id="rId133" display="http://www.doa.la.gov/osl/AMR/152010_AMR.pdf"/>
    <hyperlink ref="O132" r:id="rId134" display="http://www.doa.la.gov/osl/AMR/152011_AMR.pdf"/>
    <hyperlink ref="O134" r:id="rId135" display="http://www.doa.la.gov/osl/AMR/152013_AMR.pdf"/>
    <hyperlink ref="O135" r:id="rId136" display="http://www.doa.la.gov/osl/AMR/152015_AMR.pdf"/>
    <hyperlink ref="O136" r:id="rId137" display="http://www.doa.la.gov/osl/AMR/152016_AMR.pdf"/>
    <hyperlink ref="O137" r:id="rId138" display="http://www.doa.la.gov/osl/AMR/152017_AMR.pdf"/>
    <hyperlink ref="O138" r:id="rId139" display="http://www.doa.la.gov/osl/AMR/152018_AMR.pdf"/>
    <hyperlink ref="O139" r:id="rId140" display="http://www.doa.la.gov/osl/AMR/152019_AMR.pdf"/>
    <hyperlink ref="O140" r:id="rId141" display="http://www.doa.la.gov/osl/AMR/152020_AMR.pdf"/>
    <hyperlink ref="O141" r:id="rId142" display="http://www.doa.la.gov/osl/AMR/152021_AMR.pdf"/>
    <hyperlink ref="O142" r:id="rId143" display="http://www.doa.la.gov/osl/AMR/152022_AMR.pdf"/>
    <hyperlink ref="O143" r:id="rId144" display="http://www.doa.la.gov/osl/AMR/152023_AMR.pdf"/>
    <hyperlink ref="O144" r:id="rId145" display="http://www.doa.la.gov/osl/AMR/152024_AMR.pdf"/>
    <hyperlink ref="O145" r:id="rId146" display="http://www.doa.la.gov/osl/AMR/152025_AMR.pd"/>
    <hyperlink ref="O146" r:id="rId147" display="http://www.doa.la.gov/osl/AMR/152029_AMR.pdf"/>
    <hyperlink ref="O147" r:id="rId148" display="http://www.doa.la.gov/osl/AMR/152032_AMR.pdf"/>
    <hyperlink ref="O148" r:id="rId149" display="http://www.doa.la.gov/osl/AMR/152033_AMR.pdf"/>
    <hyperlink ref="O149" r:id="rId150" display="http://www.doa.la.gov/osl/AMR/152042_AMR.pdf"/>
    <hyperlink ref="O150" r:id="rId151" display="http://www.doa.la.gov/osl/AMR/152044_AMR.pdf"/>
    <hyperlink ref="O151" r:id="rId152" display="http://www.doa.la.gov/osl/AMR/152045_AMR.pdf"/>
    <hyperlink ref="O152" r:id="rId153" display="http://www.doa.la.gov/osl/AMR/152046_AMR.pdf"/>
    <hyperlink ref="O153" r:id="rId154" display="http://www.doa.la.gov/osl/AMR/152052_AMR.pdf"/>
    <hyperlink ref="O154" r:id="rId155" display="http://www.doa.la.gov/osl/AMR/152053_AMR.pdf"/>
    <hyperlink ref="O155" r:id="rId156" display="http://www.doa.la.gov/osl/AMR/152054_AMR.pdf"/>
    <hyperlink ref="O156" r:id="rId157" display="http://www.doa.la.gov/osl/AMR/152055_AMR.pdf"/>
    <hyperlink ref="O157" r:id="rId158" display="http://www.doa.la.gov/osl/AMR/152056_AMR.pdf"/>
    <hyperlink ref="O158" r:id="rId159" display="http://www.doa.la.gov/osl/AMR/203002_AMR.pdf"/>
    <hyperlink ref="O159" r:id="rId160" display="http://www.doa.la.gov/osl/AMR/203004_AMR.pdf"/>
    <hyperlink ref="O160" r:id="rId161" display="http://www.doa.la.gov/osl/AMR/203005_AMR.pdf"/>
    <hyperlink ref="O161" r:id="rId162" display="http://www.doa.la.gov/osl/AMR/203007_AMR.pdf"/>
    <hyperlink ref="O162" r:id="rId163" display="http://www.doa.la.gov/osl/AMR/203008_AMR.pdf"/>
    <hyperlink ref="O163" r:id="rId164" display="http://www.doa.la.gov/osl/AMR/203010_AMR.pdf"/>
    <hyperlink ref="O164" r:id="rId165" display="http://www.doa.la.gov/osl/AMR/203012_AMR.pdf"/>
    <hyperlink ref="O165" r:id="rId166" display="http://www.doa.la.gov/osl/AMR/203013_AMR.pdf"/>
    <hyperlink ref="O166" r:id="rId167" display="http://www.doa.la.gov/osl/AMR/203014_AMR.pdf"/>
    <hyperlink ref="O167" r:id="rId168" display="http://www.doa.la.gov/osl/AMR/203015_AMR.pdf"/>
    <hyperlink ref="O168" r:id="rId169" display="http://www.doa.la.gov/osl/AMR/203016_AMR.pdf"/>
    <hyperlink ref="O169" r:id="rId170" display="http://www.doa.la.gov/osl/AMR/203019_AMR.pdf"/>
    <hyperlink ref="O170" r:id="rId171" display="http://www.doa.la.gov/osl/AMR/203020_AMR.pdf"/>
    <hyperlink ref="O171" r:id="rId172" display="http://www.doa.la.gov/osl/AMR/203021_AMR.pdf"/>
    <hyperlink ref="O172" r:id="rId173" display="http://www.doa.la.gov/osl/AMR/203023_AMR.pdf"/>
    <hyperlink ref="O173" r:id="rId174" display="http://www.doa.la.gov/osl/AMR/203024_AMR.pdf"/>
    <hyperlink ref="O174" r:id="rId175" display="http://www.doa.la.gov/osl/AMR/203025_AMR.pdf"/>
    <hyperlink ref="O175" r:id="rId176" display="http://www.doa.la.gov/osl/AMR/203026_AMR.pdf"/>
    <hyperlink ref="O176" r:id="rId177" display="http://www.doa.la.gov/osl/AMR/203027_AMR.pdf"/>
    <hyperlink ref="O177" r:id="rId178" display="http://www.doa.la.gov/osl/AMR/217001_AMR.pdf"/>
    <hyperlink ref="O178" r:id="rId179" display="http://www.doa.la.gov/osl/AMR/217004_AMR.pdf"/>
    <hyperlink ref="O179" r:id="rId180" display="http://www.doa.la.gov/osl/AMR/217005_AMR.pdf"/>
    <hyperlink ref="O180" r:id="rId181" display="http://www.doa.la.gov/osl/AMR/217006_AMR.pdf"/>
    <hyperlink ref="O181" r:id="rId182" display="http://www.doa.la.gov/osl/AMR/217008_AMR.pdf"/>
    <hyperlink ref="O182" r:id="rId183" display="http://www.doa.la.gov/osl/AMR/217009_AMR.pdf"/>
    <hyperlink ref="O183" r:id="rId184" display="http://www.doa.la.gov/osl/AMR/217011_AMR.pdf"/>
    <hyperlink ref="O184" r:id="rId185" display="http://www.doa.la.gov/osl/AMR/217014_AMR.pdf"/>
    <hyperlink ref="O185" r:id="rId186" display="http://www.doa.la.gov/osl/AMR/217015_AMR.pdf"/>
    <hyperlink ref="O186" r:id="rId187" display="http://www.doa.la.gov/osl/AMR/217016_AMR.pdf"/>
    <hyperlink ref="O187" r:id="rId188" display="http://www.doa.la.gov/osl/AMR/217017_AMR.pdf"/>
    <hyperlink ref="O188" r:id="rId189" display="http://www.doa.la.gov/osl/AMR/217018_AMR.pdf"/>
    <hyperlink ref="O189" r:id="rId190" display="http://www.doa.la.gov/osl/AMR/217019_AMR.pdf"/>
    <hyperlink ref="O190" r:id="rId191" display="http://www.doa.la.gov/osl/AMR/217020_AMR.pdf"/>
    <hyperlink ref="O191" r:id="rId192" display="http://www.doa.la.gov/osl/AMR/217021_AMR.pdf"/>
    <hyperlink ref="O192" r:id="rId193" display="http://www.doa.la.gov/osl/AMR/217022_AMR.pdf"/>
    <hyperlink ref="O193" r:id="rId194" display="http://www.doa.la.gov/osl/AMR/217023_AMR.pdf"/>
    <hyperlink ref="O194" r:id="rId195" display="http://www.doa.la.gov/osl/AMR/217025_AMR.pdf"/>
    <hyperlink ref="O195" r:id="rId196" display="http://www.doa.la.gov/osl/AMR/217026_AMR.pdf"/>
    <hyperlink ref="O196" r:id="rId197" display="http://www.doa.la.gov/osl/AMR/217027_AMR.pdf"/>
    <hyperlink ref="O197" r:id="rId198" display="http://www.doa.la.gov/osl/AMR/217028_AMR.pdf"/>
    <hyperlink ref="O198" r:id="rId199" display="http://www.doa.la.gov/osl/AMR/217030_AMR.pdf"/>
    <hyperlink ref="O199" r:id="rId200" display="http://www.doa.la.gov/osl/AMR/217032_AMR.pdf"/>
    <hyperlink ref="O200" r:id="rId201" display="http://www.doa.la.gov/osl/AMR/217033_AMR.pdf"/>
    <hyperlink ref="O201" r:id="rId202" display="http://www.doa.la.gov/osl/AMR/217034_AMR.pdf"/>
    <hyperlink ref="O202" r:id="rId203" display="http://www.doa.la.gov/osl/AMR/217036_AMR.pdf"/>
    <hyperlink ref="O203" r:id="rId204" display="http://www.doa.la.gov/osl/AMR/217037_AMR.pdf"/>
    <hyperlink ref="O204" r:id="rId205" display="http://www.doa.la.gov/osl/AMR/217038_AMR.pdf"/>
    <hyperlink ref="O205" r:id="rId206" display="http://www.doa.la.gov/osl/AMR/217039_AMR.pdf"/>
    <hyperlink ref="O206" r:id="rId207" display="http://www.doa.la.gov/osl/AMR/217040_AMR.pdf"/>
    <hyperlink ref="O207" r:id="rId208" display="http://www.doa.la.gov/osl/AMR/217041_AMR.pdf"/>
    <hyperlink ref="O208" r:id="rId209" display="http://www.doa.la.gov/osl/AMR/217042_AMR.pdf"/>
    <hyperlink ref="O209" r:id="rId210" display="http://www.doa.la.gov/osl/AMR/217044_AMR.pdf"/>
    <hyperlink ref="O210" r:id="rId211" display="http://www.doa.la.gov/osl/AMR/217045_AMR.pdf"/>
    <hyperlink ref="O211" r:id="rId212" display="http://www.doa.la.gov/osl/AMR/217046_AMR.pdf"/>
    <hyperlink ref="O212" r:id="rId213" display="http://www.doa.la.gov/osl/AMR/217047_AMR.pdf"/>
    <hyperlink ref="O213" r:id="rId214" display="http://www.doa.la.gov/osl/AMR/217048_AMR.pdf"/>
    <hyperlink ref="O214" r:id="rId215" display="http://www.doa.la.gov/osl/AMR/217049_AMR.pdf"/>
    <hyperlink ref="O215" r:id="rId216" display="http://www.doa.la.gov/osl/AMR/217053_AMR.pdf"/>
    <hyperlink ref="O216" r:id="rId217" display="http://www.doa.la.gov/osl/AMR/217055_AMR.pdf"/>
    <hyperlink ref="O217" r:id="rId218" display="http://www.doa.la.gov/osl/AMR/217056_AMR.pdf"/>
    <hyperlink ref="O218" r:id="rId219" display="http://www.doa.la.gov/osl/AMR/217057_AMR.pdf"/>
    <hyperlink ref="O219" r:id="rId220" display="http://www.doa.la.gov/osl/AMR/217058_AMR.pdf"/>
    <hyperlink ref="O220" r:id="rId221" display="http://www.doa.la.gov/osl/AMR/217064_AMR.pdf"/>
    <hyperlink ref="O221" r:id="rId222" display="http://www.doa.la.gov/osl/AMR/217076_AMR.pdf"/>
    <hyperlink ref="O222" r:id="rId223" display="http://www.doa.la.gov/osl/AMR/217079_AMR.pdf"/>
    <hyperlink ref="O223" r:id="rId224" display="http://www.doa.la.gov/osl/AMR/217101_AMR.pdf"/>
    <hyperlink ref="O224" r:id="rId225" display="http://www.doa.la.gov/osl/AMR/217102_AMR.pdf"/>
    <hyperlink ref="O225" r:id="rId226" display="http://www.doa.la.gov/osl/AMR/217104_AMR.pdf"/>
    <hyperlink ref="O226" r:id="rId227" display="http://www.doa.la.gov/osl/AMR/217105_AMR.pdf"/>
    <hyperlink ref="O227" r:id="rId228" display="http://www.doa.la.gov/osl/AMR/217107_AMR.pdf"/>
    <hyperlink ref="O228" r:id="rId229" display="http://www.doa.la.gov/osl/AMR/217108_AMR.pdf"/>
    <hyperlink ref="O229" r:id="rId230" display="http://www.doa.la.gov/osl/AMR/217110_AMR.pdf"/>
    <hyperlink ref="O230" r:id="rId231" display="http://www.doa.la.gov/osl/AMR/217111_AMR.pdf"/>
    <hyperlink ref="O231" r:id="rId232" display="http://www.doa.la.gov/osl/AMR/217112_AMR.pdf"/>
    <hyperlink ref="O232" r:id="rId233" display="http://www.doa.la.gov/osl/AMR/217113_AMR.pdf"/>
    <hyperlink ref="O233" r:id="rId234" display="http://www.doa.la.gov/osl/AMR/217114_AMR.pdf"/>
    <hyperlink ref="O234" r:id="rId235" display="http://www.doa.la.gov/osl/AMR/217117_AMR.pdf"/>
    <hyperlink ref="O235" r:id="rId236" display="http://www.doa.la.gov/osl/AMR/217118_AMR.pdf"/>
    <hyperlink ref="O236" r:id="rId237" display="http://www.doa.la.gov/osl/AMR/217119_AMR.pdf"/>
    <hyperlink ref="O237" r:id="rId238" display="http://www.doa.la.gov/osl/AMR/217120_AMR.pdf"/>
    <hyperlink ref="O238" r:id="rId239" display="http://www.doa.la.gov/osl/AMR/217121_AMR.pdf"/>
    <hyperlink ref="O239" r:id="rId240" display="http://www.doa.la.gov/osl/AMR/217122_AMR.pdf"/>
    <hyperlink ref="O240" r:id="rId241" display="http://www.doa.la.gov/osl/AMR/217124_AMR.pdf"/>
    <hyperlink ref="O241" r:id="rId242" display="http://www.doa.la.gov/osl/AMR/217125_AMR.pdf"/>
    <hyperlink ref="O242" r:id="rId243" display="http://www.doa.la.gov/osl/AMR/217126_AMR.pdf"/>
    <hyperlink ref="O243" r:id="rId244" display="http://www.doa.la.gov/osl/AMR/217127_AMR.pdf"/>
    <hyperlink ref="O244" r:id="rId245" display="http://www.doa.la.gov/osl/AMR/217128_AMR.pdf"/>
    <hyperlink ref="O245" r:id="rId246" display="http://www.doa.la.gov/osl/AMR/217129_AMR.pdf"/>
    <hyperlink ref="O246" r:id="rId247" display="http://www.doa.la.gov/osl/AMR/217130_AMR.pdf"/>
    <hyperlink ref="O247" r:id="rId248" display="http://www.doa.la.gov/osl/AMR/217131_AMR.pdf"/>
    <hyperlink ref="O248" r:id="rId249" display="http://www.doa.la.gov/osl/AMR/217132_AMR.pdf"/>
    <hyperlink ref="O249" r:id="rId250" display="http://www.doa.la.gov/osl/AMR/217133_AMR.pdf"/>
    <hyperlink ref="O250" r:id="rId251" display="http://www.doa.la.gov/osl/AMR/217134_AMR.pd"/>
    <hyperlink ref="O251" r:id="rId252" display="http://www.doa.la.gov/osl/AMR/217135_AMR.pdf"/>
    <hyperlink ref="O252" r:id="rId253" display="http://www.doa.la.gov/osl/AMR/217136_AMR.pdf"/>
    <hyperlink ref="O253" r:id="rId254" display="http://www.doa.la.gov/osl/AMR/217137_AMR.pdf"/>
    <hyperlink ref="O254" r:id="rId255" display="http://www.doa.la.gov/osl/AMR/217138_AMR.pdf"/>
    <hyperlink ref="O255" r:id="rId256" display="http://www.doa.la.gov/osl/AMR/217139_AMR.pdf"/>
    <hyperlink ref="O256" r:id="rId257" display="http://www.doa.la.gov/osl/AMR/217140_AMR.pdf"/>
    <hyperlink ref="O257" r:id="rId258" display="http://www.doa.la.gov/osl/AMR/217141_AMR.pdf"/>
    <hyperlink ref="O258" r:id="rId259" display="http://www.doa.la.gov/osl/AMR/217142.AMR.pdf"/>
    <hyperlink ref="O262" r:id="rId260" display="http://www.doa.la.gov/osl/AMR/219001_AMR.pdf"/>
    <hyperlink ref="O263" r:id="rId261" display="http://www.doa.la.gov/osl/AMR/219002_AMR.pdf"/>
    <hyperlink ref="O264" r:id="rId262" display="http://www.doa.la.gov/osl/AMR/219003_AMR.pdf"/>
    <hyperlink ref="O265" r:id="rId263" display="http://www.doa.la.gov/osl/AMR/219004_AMR.pdf"/>
    <hyperlink ref="O266" r:id="rId264" display="http://www.doa.la.gov/osl/AMR/219005_AMR.pdf"/>
    <hyperlink ref="O267" r:id="rId265" display="http://www.doa.la.gov/osl/AMR/219006_AMR.pdf"/>
    <hyperlink ref="O268" r:id="rId266" display="http://www.doa.la.gov/osl/AMR/219007_AMR.pdf"/>
    <hyperlink ref="O269" r:id="rId267" display="http://www.doa.la.gov/osl/AMR/219008_AMR.pdf"/>
    <hyperlink ref="O270" r:id="rId268" display="http://www.doa.la.gov/osl/AMR/219009_AMR.pdf"/>
    <hyperlink ref="O271" r:id="rId269" display="http://www.doa.la.gov/osl/AMR/219010_AMR.pdf"/>
    <hyperlink ref="O272" r:id="rId270" display="http://www.doa.la.gov/osl/AMR/219012_AMR.pdf"/>
    <hyperlink ref="O273" r:id="rId271" display="http://www.doa.la.gov/osl/AMR/219013_AMR.pdf"/>
    <hyperlink ref="O274" r:id="rId272" display="http://www.doa.la.gov/osl/AMR/219015_AMR.pdf"/>
    <hyperlink ref="O275" r:id="rId273" display="http://www.doa.la.gov/osl/AMR/219019_AMR.pdf"/>
    <hyperlink ref="O276" r:id="rId274" display="http://www.doa.la.gov/osl/AMR/219020_AMR.pdf"/>
    <hyperlink ref="O277" r:id="rId275" display="http://www.doa.la.gov/osl/AMR/224001_AMR.pdf"/>
    <hyperlink ref="O278" r:id="rId276" display="http://www.doa.la.gov/osl/AMR/224002_AMR.pdf"/>
    <hyperlink ref="O279" r:id="rId277" display="http://www.doa.la.gov/osl/AMR/224003_AMR.pdf"/>
    <hyperlink ref="O281" r:id="rId278" display="http://www.doa.la.gov/osl/AMR/224006_AMR.pdf"/>
    <hyperlink ref="O282" r:id="rId279" display="http://www.doa.la.gov/osl/AMR/224007_AMR.pdf"/>
    <hyperlink ref="O283" r:id="rId280" display="http://www.doa.la.gov/osl/AMR/224009_AMR.pdf"/>
    <hyperlink ref="O284" r:id="rId281" display="http://www.doa.la.gov/osl/AMR/224013_AMR.pdf"/>
    <hyperlink ref="O285" r:id="rId282" display="http://www.doa.la.gov/osl/AMR/224015_AMR.pdf"/>
    <hyperlink ref="O286" r:id="rId283" display="http://www.doa.la.gov/osl/AMR/224016_AMR.pdf"/>
    <hyperlink ref="O287" r:id="rId284" display="http://www.doa.la.gov/osl/AMR/224017_AMR.pdf"/>
    <hyperlink ref="O288" r:id="rId285" display="http://www.doa.la.gov/osl/AMR/224018_AMR.pdf"/>
    <hyperlink ref="O289" r:id="rId286" display="http://www.doa.la.gov/osl/AMR/224019_AMR.pdf"/>
    <hyperlink ref="O290" r:id="rId287" display="http://www.doa.la.gov/osl/AMR/224022_AMR.pdf"/>
    <hyperlink ref="O291" r:id="rId288" display="http://www.doa.la.gov/osl/AMR/224023_AMR.pdf"/>
    <hyperlink ref="O292" r:id="rId289" display="http://www.doa.la.gov/osl/AMR/224024_AMR.pdf"/>
    <hyperlink ref="O293" r:id="rId290" display="http://www.doa.la.gov/osl/AMR/224025_AMR.pdf"/>
    <hyperlink ref="O294" r:id="rId291" display="http://www.doa.la.gov/osl/AMR/224027_AMR.pdf"/>
    <hyperlink ref="O295" r:id="rId292" display="http://www.doa.la.gov/osl/AMR/224028_AMR.pdf"/>
    <hyperlink ref="O296" r:id="rId293" display="http://www.doa.la.gov/osl/AMR/224029_AMR.pdf"/>
    <hyperlink ref="O297" r:id="rId294" display="http://www.doa.la.gov/osl/AMR/224030_AMR.pdf"/>
    <hyperlink ref="O299" r:id="rId295" display="http://www.doa.la.gov/osl/AMR/232002_AMR.pdf"/>
    <hyperlink ref="O300" r:id="rId296" display="http://www.doa.la.gov/osl/AMR/232006_AMR.pdf"/>
    <hyperlink ref="O301" r:id="rId297" display="http://www.doa.la.gov/osl/AMR/232007_AMR.pdf"/>
    <hyperlink ref="O302" r:id="rId298" display="http://www.doa.la.gov/osl/AMR/232009_AMR.pdf"/>
    <hyperlink ref="O303" r:id="rId299" display="http://www.doa.la.gov/osl/AMR/232010_AMR.pdf"/>
    <hyperlink ref="O304" r:id="rId300" display="http://www.doa.la.gov/osl/AMR/232015_AMR.pdf"/>
    <hyperlink ref="O305" r:id="rId301" display="http://www.doa.la.gov/osl/AMR/232018_AMR.pdf"/>
    <hyperlink ref="O306" r:id="rId302" display="http://www.doa.la.gov/osl/AMR/232020_AMR.pdf"/>
    <hyperlink ref="O307" r:id="rId303" display="http://www.doa.la.gov/osl/AMR/232021_AMR.pdf"/>
    <hyperlink ref="O309" r:id="rId304" display="http://www.doa.la.gov/osl/AMR/232027_AMR.pdf"/>
    <hyperlink ref="O310" r:id="rId305" display="http://www.doa.la.gov/osl/AMR/232028_AMR.pdf"/>
    <hyperlink ref="O311" r:id="rId306" display="http://www.doa.la.gov/osl/AMR/232029_AMR.pdf"/>
    <hyperlink ref="O312" r:id="rId307" display="http://www.doa.la.gov/osl/AMR/232033_AMR.pdf"/>
    <hyperlink ref="O313" r:id="rId308" display="http://www.doa.la.gov/osl/AMR/232034_AMR.pdf"/>
    <hyperlink ref="O317" r:id="rId309" display="http://www.doa.la.gov/osl/AMR/239001_AMR.pdf"/>
    <hyperlink ref="O318" r:id="rId310" display="http://www.doa.la.gov/osl/AMR/239002_AMR.pdf"/>
    <hyperlink ref="O319" r:id="rId311" display="http://www.doa.la.gov/osl/AMR/239003_AMR.pdf"/>
    <hyperlink ref="O320" r:id="rId312" display="http://www.doa.la.gov/osl/AMR/239006_AMR.pdf"/>
    <hyperlink ref="O321" r:id="rId313" display="http://www.doa.la.gov/osl/AMR/239007_AMR.pdf"/>
    <hyperlink ref="O322" r:id="rId314" display="http://www.doa.la.gov/osl/AMR/239008_AMR.pdf"/>
    <hyperlink ref="O324" r:id="rId315" display="http://www.doa.la.gov/osl/AMR/246002_AMR.pdf"/>
    <hyperlink ref="O325" r:id="rId316" display="http://www.doa.la.gov/osl/AMR/246003_AMR.pdf"/>
    <hyperlink ref="O326" r:id="rId317" display="http://www.doa.la.gov/osl/AMR/246004_AMR.pdf"/>
    <hyperlink ref="O327" r:id="rId318" display="http://www.doa.la.gov/osl/AMR/246008_AMR.pdf"/>
    <hyperlink ref="O328" r:id="rId319" display="http://www.doa.la.gov/osl/AMR/246009_AMR.pdf"/>
    <hyperlink ref="O329" r:id="rId320" display="http://www.doa.la.gov/osl/AMR/246010_AMR.pdf"/>
    <hyperlink ref="O330" r:id="rId321" display="http://www.doa.la.gov/osl/AMR/246011_AMR.pdf"/>
    <hyperlink ref="O331" r:id="rId322" display="http://www.doa.la.gov/osl/AMR/253001_AMR.pdf"/>
    <hyperlink ref="O332" r:id="rId323" display="http://www.doa.la.gov/osl/AMR/253003_AMR.pdf"/>
    <hyperlink ref="O333" r:id="rId324" display="http://www.doa.la.gov/osl/AMR/253004_AMR.pdf"/>
    <hyperlink ref="O334" r:id="rId325" display="http://www.doa.la.gov/osl/AMR/253005_AMR.pdf"/>
    <hyperlink ref="O335" r:id="rId326" display="http://www.doa.la.gov/osl/AMR/253006_AMR.pdf"/>
    <hyperlink ref="O336" r:id="rId327" display="http://www.doa.la.gov/osl/AMR/253007_AMR.pdf"/>
    <hyperlink ref="O337" r:id="rId328" display="http://www.doa.la.gov/osl/AMR/253010_AMR.pdf"/>
    <hyperlink ref="O338" r:id="rId329" display="http://www.doa.la.gov/osl/AMR/253011_AMR.pdf"/>
    <hyperlink ref="O339" r:id="rId330" display="http://www.doa.la.gov/osl/AMR/253012_AMR.pdf"/>
    <hyperlink ref="O340" r:id="rId331" display="http://www.doa.la.gov/osl/AMR/253013_AMR.pdf"/>
    <hyperlink ref="O341" r:id="rId332" display="http://www.doa.la.gov/osl/AMR/253014_AMR.pdf"/>
    <hyperlink ref="O342" r:id="rId333" display="http://www.doa.la.gov/osl/AMR/253015_AMR.pdf"/>
    <hyperlink ref="O343" r:id="rId334" display="http://www.doa.la.gov/osl/AMR/253016_AMR.pdf"/>
    <hyperlink ref="O344" r:id="rId335" display="http://www.doa.la.gov/osl/AMR/253017_AMR.pdf"/>
    <hyperlink ref="O345" r:id="rId336" display="http://www.doa.la.gov/osl/AMR/253018_AMR.pdf"/>
    <hyperlink ref="O346" r:id="rId337" display="http://www.doa.la.gov/osl/AMR/253020_AMR.pdf"/>
    <hyperlink ref="O347" r:id="rId338" display="http://www.doa.la.gov/osl/AMR/253021_AMR.pdf"/>
    <hyperlink ref="O348" r:id="rId339" display="http://www.doa.la.gov/osl/AMR/253022_AMR.pdf"/>
    <hyperlink ref="O349" r:id="rId340" display="http://www.doa.la.gov/osl/AMR/253023_AMR.pdf"/>
    <hyperlink ref="O350" r:id="rId341" display="http://www.doa.la.gov/osl/AMR/253027_AMR.pdf"/>
    <hyperlink ref="O351" r:id="rId342" display="http://www.doa.la.gov/osl/AMR/253033_AMR.pdf"/>
    <hyperlink ref="O352" r:id="rId343" display="http://www.doa.la.gov/osl/AMR/253034_AMR.pdf"/>
    <hyperlink ref="O353" r:id="rId344" display="http://www.doa.la.gov/osl/AMR/253036_AMR.pdf"/>
    <hyperlink ref="O354" r:id="rId345" display="http://www.doa.la.gov/osl/AMR/253039_AMR.pdf"/>
    <hyperlink ref="O355" r:id="rId346" display="http://www.doa.la.gov/osl/AMR/253042_AMR.pdf"/>
    <hyperlink ref="O356" r:id="rId347" display="http://www.doa.la.gov/osl/AMR/253043_AMR.pdf"/>
    <hyperlink ref="O357" r:id="rId348" display="http://www.doa.la.gov/osl/AMR/253044_AMR.pdf"/>
    <hyperlink ref="O358" r:id="rId349" display="http://www.doa.la.gov/osl/AMR/253046_AMR.pdf"/>
    <hyperlink ref="O359" r:id="rId350" display="http://www.doa.la.gov/osl/AMR/253047_AMR.pdf"/>
    <hyperlink ref="O360" r:id="rId351" display="http://www.doa.la.gov/osl/AMR/253049_AMR.pdf"/>
    <hyperlink ref="O361" r:id="rId352" display="http://www.doa.la.gov/osl/AMR/253051_AMR.pdf"/>
    <hyperlink ref="O362" r:id="rId353" display="http://www.doa.la.gov/osl/AMR/253052_AMR.pdf"/>
    <hyperlink ref="O363" r:id="rId354" display="http://www.doa.la.gov/osl/AMR/253053_AMR.pdf"/>
    <hyperlink ref="O364" r:id="rId355" display="http://www.doa.la.gov/osl/AMR/253054_AMR.pdf"/>
    <hyperlink ref="O365" r:id="rId356" display="http://www.doa.la.gov/osl/AMR/253055_AMR.pdf"/>
    <hyperlink ref="O366" r:id="rId357" display="http://www.doa.la.gov/osl/AMR/253056_AMR.pdf"/>
    <hyperlink ref="O368" r:id="rId358" display="http://www.doa.la.gov/osl/AMR/253058_AMR.pdf"/>
    <hyperlink ref="O369" r:id="rId359" display="http://www.doa.la.gov/osl/AMR/253059_AMR.pdf"/>
    <hyperlink ref="O370" r:id="rId360" display="http://www.doa.la.gov/osl/AMR/253060_AMR.pdf"/>
    <hyperlink ref="O371" r:id="rId361" display="http://www.doa.la.gov/osl/AMR/259006_AMR.pdf"/>
    <hyperlink ref="O372" r:id="rId362" display="http://www.doa.la.gov/osl/AMR/259007_AMR.pdf"/>
    <hyperlink ref="O373" r:id="rId363" display="http://www.doa.la.gov/osl/AMR/259008_AMR.pdf"/>
    <hyperlink ref="O374" r:id="rId364" display="http://www.doa.la.gov/osl/AMR/259011_AMR.pdf"/>
    <hyperlink ref="O375" r:id="rId365" display="http://www.doa.la.gov/osl/AMR/259012_AMR.pdf"/>
    <hyperlink ref="O376" r:id="rId366" display="http://www.doa.la.gov/osl/AMR/259013_AMR.pdf"/>
    <hyperlink ref="O377" r:id="rId367" display="http://www.doa.la.gov/osl/AMR/259014_AMR.pdf"/>
    <hyperlink ref="O378" r:id="rId368" display="http://www.doa.la.gov/osl/AMR/259021_AMR.pdf"/>
    <hyperlink ref="O379" r:id="rId369" display="http://www.doa.la.gov/osl/AMR/259022_AMR.pdf"/>
    <hyperlink ref="O380" r:id="rId370" display="http://www.doa.la.gov/osl/AMR/259023_AMR.pdf"/>
    <hyperlink ref="O381" r:id="rId371" display="http://www.doa.la.gov/osl/AMR/259025_AMR.pdf"/>
    <hyperlink ref="O382" r:id="rId372" display="http://www.doa.la.gov/osl/AMR/259026_AMR.pdf"/>
    <hyperlink ref="O383" r:id="rId373" display="http://www.doa.la.gov/osl/AMR/259027_AMR.pdf"/>
    <hyperlink ref="O384" r:id="rId374" display="http://www.doa.la.gov/osl/AMR/259028_AMR.pdf"/>
    <hyperlink ref="O385" r:id="rId375" display="http://www.doa.la.gov/osl/AMR/259029_AMR.pdf"/>
    <hyperlink ref="O386" r:id="rId376" display="http://www.doa.la.gov/osl/AMR/259031_AMR.pdf"/>
    <hyperlink ref="O387" r:id="rId377" display="http://www.doa.la.gov/osl/AMR/259032_AMR.pdf"/>
    <hyperlink ref="O388" r:id="rId378" display="http://www.doa.la.gov/osl/AMR/259033_AMR.pdf"/>
    <hyperlink ref="O389" r:id="rId379" display="http://www.doa.la.gov/osl/AMR/259034_AMR.pdf"/>
    <hyperlink ref="O390" r:id="rId380" display="http://www.doa.la.gov/osl/AMR/261001_AMR.pdf"/>
    <hyperlink ref="O391" r:id="rId381" display="http://www.doa.la.gov/osl/AMR/261003_AMR.pdf"/>
    <hyperlink ref="O392" r:id="rId382" display="http://www.doa.la.gov/osl/AMR/261004_AMR.pdf"/>
    <hyperlink ref="O393" r:id="rId383" display="http://www.doa.la.gov/osl/AMR/261005_AMR.pdf"/>
    <hyperlink ref="O394" r:id="rId384" display="http://www.doa.la.gov/osl/AMR/263001_AMR.pdf"/>
    <hyperlink ref="O395" r:id="rId385" display="http://www.doa.la.gov/osl/AMR/263002_AMR.pdf"/>
    <hyperlink ref="O396" r:id="rId386" display="http://www.doa.la.gov/osl/AMR/263003_AMR.pdf"/>
    <hyperlink ref="O397" r:id="rId387" display="http://www.doa.la.gov/osl/AMR/263005_AMR.pdf"/>
    <hyperlink ref="O398" r:id="rId388" display="http://www.doa.la.gov/osl/AMR/263006_AMR.pdf"/>
    <hyperlink ref="O399" r:id="rId389" display="http://www.doa.la.gov/osl/AMR/263007_AMR.pdf"/>
    <hyperlink ref="O400" r:id="rId390" display="http://www.doa.la.gov/osl/AMR/263008_AMR.pdf"/>
    <hyperlink ref="O401" r:id="rId391" display="http://www.doa.la.gov/osl/AMR/263010_AMR.pdf"/>
    <hyperlink ref="O402" r:id="rId392" display="http://www.doa.la.gov/osl/AMR/263014_AMR.pdf"/>
    <hyperlink ref="O403" r:id="rId393" display="http://www.doa.la.gov/osl/AMR/263015_AMR.pdf"/>
    <hyperlink ref="O404" r:id="rId394" display="http://www.doa.la.gov/osl/AMR/263016_AMR.pdf"/>
    <hyperlink ref="O405" r:id="rId395" display="http://www.doa.la.gov/osl/AMR/263017_AMR.pdf"/>
    <hyperlink ref="O406" r:id="rId396" display="http://www.doa.la.gov/osl/AMR/304002_AMR.pdf"/>
    <hyperlink ref="O407" r:id="rId397" display="http://www.doa.la.gov/osl/AMR/304006_AMR.pdf"/>
    <hyperlink ref="O408" r:id="rId398" display="http://www.doa.la.gov/osl/AMR/304007_AMR.pdf"/>
    <hyperlink ref="O409" r:id="rId399" display="http://www.doa.la.gov/osl/AMR/304008_AMR.pdf"/>
    <hyperlink ref="O410" r:id="rId400" display="http://www.doa.la.gov/osl/AMR/304009_AMR.pdf"/>
    <hyperlink ref="O411" r:id="rId401" display="http://www.doa.la.gov/osl/AMR/304010_AMR.pdf"/>
    <hyperlink ref="O412" r:id="rId402" display="http://www.doa.la.gov/osl/AMR/304011_AMR.pdf"/>
    <hyperlink ref="O413" r:id="rId403" display="http://www.doa.la.gov/osl/AMR/304012_AMR.pdf"/>
    <hyperlink ref="O414" r:id="rId404" display="http://www.doa.la.gov/osl/AMR/304013_AMR.pdf"/>
    <hyperlink ref="O415" r:id="rId405" display="http://www.doa.la.gov/osl/AMR/304014_AMR.pdf"/>
    <hyperlink ref="O416" r:id="rId406" display="http://www.doa.la.gov/osl/AMR/304015_AMR.pdf"/>
    <hyperlink ref="O417" r:id="rId407" display="http://www.doa.la.gov/osl/AMR/304016_AMR.pdf"/>
    <hyperlink ref="O418" r:id="rId408" display="http://www.doa.la.gov/osl/AMR/304017_AMR.pdf"/>
    <hyperlink ref="O419" r:id="rId409" display="http://www.doa.la.gov/osl/AMR/329001_AMR.pdf"/>
    <hyperlink ref="O420" r:id="rId410" display="http://www.doa.la.gov/osl/AMR/329002_AMR.pdf"/>
    <hyperlink ref="O421" r:id="rId411" display="http://www.doa.la.gov/osl/AMR/329003_AMR.pdf"/>
    <hyperlink ref="O422" r:id="rId412" display="http://www.doa.la.gov/osl/AMR/329004_AMR.pdf"/>
    <hyperlink ref="O423" r:id="rId413" display="http://www.doa.la.gov/osl/AMR/329005_AMR.pdf"/>
    <hyperlink ref="O424" r:id="rId414" display="http://www.doa.la.gov/osl/AMR/329006_AMR.pdf"/>
    <hyperlink ref="O425" r:id="rId415" display="http://www.doa.la.gov/osl/AMR/329007_AMR.pdf"/>
    <hyperlink ref="O426" r:id="rId416" display="http://www.doa.la.gov/osl/AMR/329008_AMR.pdf"/>
    <hyperlink ref="O427" r:id="rId417" display="http://www.doa.la.gov/osl/AMR/329010_AMR.pdf"/>
    <hyperlink ref="O428" r:id="rId418" display="http://www.doa.la.gov/osl/AMR/329011_AMR.pdf"/>
    <hyperlink ref="O429" r:id="rId419" display="http://www.doa.la.gov/osl/AMR/329013_AMR.pdf"/>
    <hyperlink ref="O430" r:id="rId420" display="http://www.doa.la.gov/osl/AMR/329016_AMR.pdf"/>
    <hyperlink ref="O431" r:id="rId421" display="http://www.doa.la.gov/osl/AMR/329017_AMR.pdf"/>
    <hyperlink ref="O432" r:id="rId422" display="http://www.doa.la.gov/osl/AMR/329020_AMR.pdf"/>
    <hyperlink ref="O433" r:id="rId423" display="http://www.doa.la.gov/osl/AMR/329021_AMR.pdf"/>
    <hyperlink ref="O434" r:id="rId424" display="http://www.doa.la.gov/osl/AMR/329022_AMR.pdf"/>
    <hyperlink ref="O435" r:id="rId425" display="http://www.doa.la.gov/osl/AMR/329025_AMR.pdf"/>
    <hyperlink ref="O436" r:id="rId426" display="http://www.doa.la.gov/osl/AMR/329026_AMR.pdf"/>
    <hyperlink ref="O437" r:id="rId427" display="http://www.doa.la.gov/osl/AMR/329027_AMR.pdf"/>
    <hyperlink ref="O438" r:id="rId428" display="http://www.doa.la.gov/osl/AMR/329028_AMR.pdf"/>
    <hyperlink ref="O439" r:id="rId429" display="http://www.doa.la.gov/osl/AMR/329030_AMR.pdf"/>
    <hyperlink ref="O440" r:id="rId430" display="http://www.doa.la.gov/osl/AMR/329031_AMR.pdf"/>
    <hyperlink ref="O441" r:id="rId431" display="http://www.doa.la.gov/osl/AMR/329034_AMR.pdf"/>
    <hyperlink ref="O442" r:id="rId432" display="http://www.doa.la.gov/osl/AMR/329035_AMR.pdf"/>
    <hyperlink ref="O443" r:id="rId433" display="http://www.doa.la.gov/osl/AMR/329036_AMR.pdf"/>
    <hyperlink ref="O444" r:id="rId434" display="http://www.doa.la.gov/osl/AMR/329037_AMR.pdf"/>
    <hyperlink ref="O445" r:id="rId435" display="http://www.doa.la.gov/osl/AMR/329038_AMR.pdf"/>
    <hyperlink ref="O446" r:id="rId436" display="http://www.doa.la.gov/osl/AMR/329039_AMR.pdf"/>
    <hyperlink ref="O447" r:id="rId437" display="http://www.doa.la.gov/osl/AMR/329040_AMR.pdf"/>
    <hyperlink ref="O448" r:id="rId438" display="http://www.doa.la.gov/osl/AMR/329043_AMR.pdf"/>
    <hyperlink ref="O449" r:id="rId439" display="http://www.doa.la.gov/osl/AMR/329052_AMR.pdf"/>
    <hyperlink ref="O450" r:id="rId440" display="http://www.doa.la.gov/osl/AMR/329059_AMR.pdf"/>
    <hyperlink ref="O451" r:id="rId441" display="http://www.doa.la.gov/osl/AMR/329060_AMR.pdf"/>
    <hyperlink ref="O452" r:id="rId442" display="http://www.doa.la.gov/osl/AMR/329063_AMR.pdf"/>
    <hyperlink ref="O453" r:id="rId443" display="http://www.doa.la.gov/osl/AMR/329064_AMR.pdf"/>
    <hyperlink ref="O454" r:id="rId444" display="http://www.doa.la.gov/osl/AMR/329067_AMR.pdf"/>
    <hyperlink ref="O455" r:id="rId445" display="http://www.doa.la.gov/osl/AMR/329069_AMR.pdf"/>
    <hyperlink ref="O456" r:id="rId446" display="http://www.doa.la.gov/osl/AMR/329070_AMR.pdf"/>
    <hyperlink ref="O457" r:id="rId447" display="http://www.doa.la.gov/osl/AMR/329071_AMR.pdf"/>
    <hyperlink ref="O458" r:id="rId448" display="http://www.doa.la.gov/osl/AMR/329072_AMR.pdf"/>
    <hyperlink ref="O459" r:id="rId449" display="http://www.doa.la.gov/osl/AMR/329073_AMR.pdf"/>
    <hyperlink ref="O460" r:id="rId450" display="http://www.doa.la.gov/osl/AMR/329074_AMR.pdf"/>
    <hyperlink ref="O461" r:id="rId451" display="http://www.doa.la.gov/osl/AMR/329075_AMR.pdf"/>
    <hyperlink ref="O462" r:id="rId452" display="http://www.doa.la.gov/osl/AMR/329076_AMR.pdf"/>
    <hyperlink ref="O463" r:id="rId453" display="http://www.doa.la.gov/osl/AMR/329085_AMR.pdf"/>
    <hyperlink ref="O464" r:id="rId454" display="http://www.doa.la.gov/osl/AMR/329086_AMR.pdf"/>
    <hyperlink ref="O465" r:id="rId455" display="http://www.doa.la.gov/osl/AMR/329087_AMR.pdf"/>
    <hyperlink ref="O466" r:id="rId456" display="http://www.doa.la.gov/osl/AMR/329089_AMR.pdf"/>
    <hyperlink ref="O467" r:id="rId457" display="http://www.doa.la.gov/osl/AMR/345001_AMR.pdf"/>
    <hyperlink ref="O468" r:id="rId458" display="http://www.doa.la.gov/osl/AMR/345002_AMR.pdf"/>
    <hyperlink ref="O469" r:id="rId459" display="http://www.doa.la.gov/osl/AMR/345003_AMR.pdf"/>
    <hyperlink ref="O470" r:id="rId460" display="http://www.doa.la.gov/osl/AMR/345004_AMR.pdf"/>
    <hyperlink ref="O471" r:id="rId461" display="http://www.doa.la.gov/osl/AMR/345006_AMR.pdf"/>
    <hyperlink ref="O472" r:id="rId462" display="http://www.doa.la.gov/osl/AMR/345007_AMR.pdf"/>
    <hyperlink ref="O473" r:id="rId463" display="http://www.doa.la.gov/osl/AMR/345008_AMR.pdf"/>
    <hyperlink ref="O474" r:id="rId464" display="http://www.doa.la.gov/osl/AMR/345009_AMR.pdf"/>
    <hyperlink ref="O475" r:id="rId465" display="http://www.doa.la.gov/osl/AMR/345010_AMR.pdf"/>
    <hyperlink ref="O476" r:id="rId466" display="http://www.doa.la.gov/osl/AMR/345011_AMR.pdf"/>
    <hyperlink ref="O477" r:id="rId467" display="http://www.doa.la.gov/osl/AMR/345012_AMR.pdf"/>
    <hyperlink ref="O478" r:id="rId468" display="http://www.doa.la.gov/osl/AMR/345013_AMR.pdf"/>
    <hyperlink ref="O479" r:id="rId469" display="http://www.doa.la.gov/osl/AMR/347003_AMR.pdf"/>
    <hyperlink ref="O480" r:id="rId470" display="http://www.doa.la.gov/osl/AMR/347004_AMR.pdf"/>
    <hyperlink ref="O481" r:id="rId471" display="http://www.doa.la.gov/osl/AMR/347005_AMR.pdf"/>
    <hyperlink ref="O482" r:id="rId472" display="http://www.doa.la.gov/osl/AMR/347006_AMR.pdf"/>
    <hyperlink ref="O483" r:id="rId473" display="http://www.doa.la.gov/osl/AMR/348001_AMR.pdf"/>
    <hyperlink ref="O484" r:id="rId474" display="http://www.doa.la.gov/osl/AMR/348002_AMR.pdf"/>
    <hyperlink ref="O485" r:id="rId475" display="http://www.doa.la.gov/osl/AMR/348004_AMR.pdf"/>
    <hyperlink ref="O486" r:id="rId476" display="http://www.doa.la.gov/osl/AMR/348005_AMR.pdf"/>
    <hyperlink ref="O487" r:id="rId477" display="http://www.doa.la.gov/osl/AMR/348006_AMR.pdf"/>
    <hyperlink ref="O488" r:id="rId478" display="http://www.doa.la.gov/osl/AMR/348007_AMR.pdf"/>
    <hyperlink ref="O489" r:id="rId479" display="http://www.doa.la.gov/osl/AMR/348008_AMR.pdf"/>
    <hyperlink ref="O490" r:id="rId480" display="http://www.doa.la.gov/osl/AMR/348009_AMR.pdf"/>
    <hyperlink ref="O491" r:id="rId481" display="http://www.doa.la.gov/osl/AMR/348011_AMR.pdf"/>
    <hyperlink ref="O492" r:id="rId482" display="http://www.doa.la.gov/osl/AMR/348013_AMR.pdf"/>
    <hyperlink ref="O493" r:id="rId483" display="http://www.doa.la.gov/osl/AMR/348016_AMR.pdf"/>
    <hyperlink ref="O494" r:id="rId484" display="http://www.doa.la.gov/osl/AMR/348017_AMR.pdf"/>
    <hyperlink ref="O495" r:id="rId485" display="http://www.doa.la.gov/osl/AMR/348019_AMR.pdf"/>
    <hyperlink ref="O496" r:id="rId486" display="http://www.doa.la.gov/osl/AMR/348020_AMR.pdf"/>
    <hyperlink ref="O497" r:id="rId487" display="http://www.doa.la.gov/osl/AMR/355001_AMR.pdf"/>
    <hyperlink ref="O498" r:id="rId488" display="http://www.doa.la.gov/osl/AMR/355002_AMR.pdf"/>
    <hyperlink ref="O499" r:id="rId489" display="http://www.doa.la.gov/osl/AMR/355003_AMR.pdf"/>
    <hyperlink ref="O500" r:id="rId490" display="http://www.doa.la.gov/osl/AMR/355004_AMR.pdf"/>
    <hyperlink ref="O501" r:id="rId491" display="http://www.doa.la.gov/osl/AMR/355005_AMR.pdf"/>
    <hyperlink ref="O502" r:id="rId492" display="http://www.doa.la.gov/osl/AMR/355006_AMR.pdf"/>
    <hyperlink ref="O503" r:id="rId493" display="http://www.doa.la.gov/osl/AMR/355007_AMR.pdf"/>
    <hyperlink ref="O504" r:id="rId494" display="http://www.doa.la.gov/osl/AMR/355008_AMR.pdf"/>
    <hyperlink ref="O505" r:id="rId495" display="http://www.doa.la.gov/osl/AMR/355009_AMR.pdf"/>
    <hyperlink ref="O506" r:id="rId496" display="http://www.doa.la.gov/osl/AMR/355010_AMR.pdf"/>
    <hyperlink ref="O507" r:id="rId497" display="http://www.doa.la.gov/osl/AMR/355012_AMR.pdf"/>
    <hyperlink ref="O508" r:id="rId498" display="http://www.doa.la.gov/osl/AMR/355013_AMR.pdf"/>
    <hyperlink ref="O509" r:id="rId499" display="http://www.doa.la.gov/osl/AMR/355015_AMR.pdf"/>
    <hyperlink ref="O510" r:id="rId500" display="http://www.doa.la.gov/osl/AMR/355019_AMR.pd"/>
    <hyperlink ref="O511" r:id="rId501" display="http://www.doa.la.gov/osl/AMR/355024_AMR.pdf"/>
    <hyperlink ref="O512" r:id="rId502" display="http://www.doa.la.gov/osl/AMR/355025_AMR.pdf"/>
    <hyperlink ref="O513" r:id="rId503" display="http://www.doa.la.gov/osl/AMR/355026_AMR.pdf"/>
    <hyperlink ref="O514" r:id="rId504" display="http://www.doa.la.gov/osl/AMR/355027_AMR.pdf"/>
    <hyperlink ref="O515" r:id="rId505" display="http://www.doa.la.gov/osl/AMR/355028_AMR.pdf"/>
    <hyperlink ref="O516" r:id="rId506" display="http://www.doa.la.gov/osl/AMR/355029_AMR.pdf"/>
    <hyperlink ref="O517" r:id="rId507" display="http://www.doa.la.gov/osl/AMR/355030_AMR.pdf"/>
    <hyperlink ref="O518" r:id="rId508" display="http://www.doa.la.gov/osl/AMR/355032_AMR.pdf"/>
    <hyperlink ref="O519" r:id="rId509" display="http://www.doa.la.gov/osl/AMR/355033_AMR.pdf"/>
    <hyperlink ref="O520" r:id="rId510" display="http://www.doa.la.gov/osl/AMR/355034_AMR.pdf"/>
    <hyperlink ref="O521" r:id="rId511" display="http://www.doa.la.gov/osl/AMR/355035_AMR.pdf"/>
    <hyperlink ref="O522" r:id="rId512" display="http://www.doa.la.gov/osl/AMR/355036_AMR.pdf"/>
    <hyperlink ref="O523" r:id="rId513" display="http://www.doa.la.gov/osl/AMR/355043_AMR.pdf"/>
    <hyperlink ref="O524" r:id="rId514" display="http://www.doa.la.gov/osl/AMR/355050_AMR.pdf"/>
    <hyperlink ref="O525" r:id="rId515" display="http://www.doa.la.gov/osl/AMR/355058_AMR.pdf"/>
    <hyperlink ref="O526" r:id="rId516" display="http://www.doa.la.gov/osl/AMR/355059_AMR.pdf"/>
    <hyperlink ref="O527" r:id="rId517" display="http://www.doa.la.gov/osl/AMR/355060_AMR.pdf"/>
    <hyperlink ref="O528" r:id="rId518" display="http://www.doa.la.gov/osl/AMR/355061_AMR.pdf"/>
    <hyperlink ref="O530" r:id="rId519" display="http://www.doa.la.gov/osl/AMR/355063_AMR.pdf"/>
    <hyperlink ref="O531" r:id="rId520" display="http://www.doa.la.gov/osl/AMR/355064_AMR.pdf"/>
    <hyperlink ref="O532" r:id="rId521" display="http://www.doa.la.gov/osl/AMR/355065_AMR.pdf"/>
    <hyperlink ref="O533" r:id="rId522" display="http://www.doa.la.gov/osl/AMR/355066_AMR.pdf"/>
    <hyperlink ref="O536" r:id="rId523" display="http://www.doa.la.gov/osl/AMR/401001_AMR.pdf"/>
    <hyperlink ref="O537" r:id="rId524" display="http://www.doa.la.gov/osl/AMR/401002_AMR.pdf"/>
    <hyperlink ref="O538" r:id="rId525" display="http://www.doa.la.gov/osl/AMR/401004_AMR.pdf"/>
    <hyperlink ref="O539" r:id="rId526" display="http://www.doa.la.gov/osl/AMR/401005_AMR.pdf"/>
    <hyperlink ref="O540" r:id="rId527" display="http://www.doa.la.gov/osl/AMR/401006_AMR.pdf"/>
    <hyperlink ref="O541" r:id="rId528" display="http://www.doa.la.gov/osl/AMR/401007_AMR.pdf"/>
    <hyperlink ref="O542" r:id="rId529" display="http://www.doa.la.gov/osl/AMR/401008_AMR.pdf"/>
    <hyperlink ref="O543" r:id="rId530" display="http://www.doa.la.gov/osl/AMR/401010_AMR.pdf"/>
    <hyperlink ref="O544" r:id="rId531" display="http://www.doa.la.gov/osl/AMR/401013_AMR.pdf"/>
    <hyperlink ref="O545" r:id="rId532" display="http://www.doa.la.gov/osl/AMR/401015_AMR.pdf"/>
    <hyperlink ref="O546" r:id="rId533" display="http://www.doa.la.gov/osl/AMR/401016_AMR.pdf"/>
    <hyperlink ref="O547" r:id="rId534" display="http://www.doa.la.gov/osl/AMR/401017_AMR.pdf"/>
    <hyperlink ref="O548" r:id="rId535" display="http://www.doa.la.gov/osl/AMR/401018_AMR.pdf"/>
    <hyperlink ref="O550" r:id="rId536" display="http://www.doa.la.gov/osl/AMR/420001_AMR.pdf"/>
    <hyperlink ref="O551" r:id="rId537" display="http://www.doa.la.gov/osl/AMR/420003_AMR.pdf"/>
    <hyperlink ref="O552" r:id="rId538" display="http://www.doa.la.gov/osl/AMR/420004_AMR.pdf"/>
    <hyperlink ref="O553" r:id="rId539" display="http://www.doa.la.gov/osl/AMR/420006_AMR.pdf"/>
    <hyperlink ref="O554" r:id="rId540" display="http://www.doa.la.gov/osl/AMR/420007_AMR.pdf"/>
    <hyperlink ref="O555" r:id="rId541" display="http://www.doa.la.gov/osl/AMR/420008_AMR.pdf"/>
    <hyperlink ref="O556" r:id="rId542" display="http://www.doa.la.gov/osl/AMR/420009_AMR.pdf"/>
    <hyperlink ref="O557" r:id="rId543" display="http://www.doa.la.gov/osl/AMR/420011_AMR.pdf"/>
    <hyperlink ref="O558" r:id="rId544" display="http://www.doa.la.gov/osl/AMR/420012_AMR.pdf"/>
    <hyperlink ref="O559" r:id="rId545" display="http://www.doa.la.gov/osl/AMR/423001_AMR.pdf"/>
    <hyperlink ref="O560" r:id="rId546" display="http://www.doa.la.gov/osl/AMR/423002_AMR.pdf"/>
    <hyperlink ref="O561" r:id="rId547" display="http://www.doa.la.gov/osl/AMR/423003_AMR.pdf"/>
    <hyperlink ref="O562" r:id="rId548" display="http://www.doa.la.gov/osl/AMR/423005_AMR.pdf"/>
    <hyperlink ref="O563" r:id="rId549" display="http://www.doa.la.gov/osl/AMR/423009_AMR.pdf"/>
    <hyperlink ref="O564" r:id="rId550" display="http://www.doa.la.gov/osl/AMR/423010_AMR.pdf"/>
    <hyperlink ref="O565" r:id="rId551" display="http://www.doa.la.gov/osl/AMR/423011_AMR.pdf"/>
    <hyperlink ref="O566" r:id="rId552" display="http://www.doa.la.gov/osl/AMR/423012_AMR.pdf"/>
    <hyperlink ref="O567" r:id="rId553" display="http://www.doa.la.gov/osl/AMR/423014_AMR.pdf"/>
    <hyperlink ref="O568" r:id="rId554" display="http://www.doa.la.gov/osl/AMR/423018_AMR.pdf"/>
    <hyperlink ref="O570" r:id="rId555" display="http://www.doa.la.gov/osl/AMR/423021_AMR.pdf"/>
    <hyperlink ref="O571" r:id="rId556" display="http://www.doa.la.gov/osl/AMR/423025_AMR.pdf"/>
    <hyperlink ref="O572" r:id="rId557" display="http://www.doa.la.gov/osl/AMR/423026_AMR.pdf"/>
    <hyperlink ref="O573" r:id="rId558" display="http://www.doa.la.gov/osl/AMR/423027_AMR.pdf"/>
    <hyperlink ref="O574" r:id="rId559" display="http://www.doa.la.gov/osl/AMR/423028_AMR.pdf"/>
    <hyperlink ref="O575" r:id="rId560" display="http://www.doa.la.gov/osl/AMR/423029_AMR.pdf"/>
    <hyperlink ref="O576" r:id="rId561" display="http://www.doa.la.gov/osl/AMR/423030_AMR.pdf"/>
    <hyperlink ref="O577" r:id="rId562" display="http://www.doa.la.gov/osl/AMR/423031_AMR.pdf"/>
    <hyperlink ref="O578" r:id="rId563" display="http://www.doa.la.gov/osl/AMR/428003_AMR.pdf"/>
    <hyperlink ref="O579" r:id="rId564" display="http://www.doa.la.gov/osl/AMR/428004_AMR.pdf"/>
    <hyperlink ref="O580" r:id="rId565" display="http://www.doa.la.gov/osl/AMR/428006_AMR.pdf"/>
    <hyperlink ref="O581" r:id="rId566" display="http://www.doa.la.gov/osl/AMR/428007_AMR.pdf"/>
    <hyperlink ref="O582" r:id="rId567" display="http://www.doa.la.gov/osl/AMR/428008_AMR.pdf"/>
    <hyperlink ref="O583" r:id="rId568" display="http://www.doa.la.gov/osl/AMR/428009_AMR.pdf"/>
    <hyperlink ref="O584" r:id="rId569" display="http://www.doa.la.gov/osl/AMR/428011_AMR.pdf"/>
    <hyperlink ref="O586" r:id="rId570" display="http://www.doa.la.gov/osl/AMR/428014_AMR.pdf"/>
    <hyperlink ref="O587" r:id="rId571" display="http://www.doa.la.gov/osl/AMR/428017_AMR.pdf"/>
    <hyperlink ref="O588" r:id="rId572" display="http://www.doa.la.gov/osl/AMR/428018_AMR.pdf"/>
    <hyperlink ref="O589" r:id="rId573" display="http://www.doa.la.gov/osl/AMR/428019_AMR.pdf"/>
    <hyperlink ref="O590" r:id="rId574" display="http://www.doa.la.gov/osl/AMR/428020_AMR.pdf"/>
    <hyperlink ref="O591" r:id="rId575" display="http://www.doa.la.gov/osl/AMR/428021_AMR.pdf"/>
    <hyperlink ref="O592" r:id="rId576" display="http://www.doa.la.gov/osl/AMR/428022_AMR.pdf"/>
    <hyperlink ref="O593" r:id="rId577" display="http://www.doa.la.gov/osl/AMR/428023_AMR.pdf"/>
    <hyperlink ref="O594" r:id="rId578" display="http://www.doa.la.gov/osl/AMR/428025_AMR.pdf"/>
    <hyperlink ref="O595" r:id="rId579" display="http://www.doa.la.gov/osl/AMR/428026_AMR.pdf"/>
    <hyperlink ref="O596" r:id="rId580" display="http://www.doa.la.gov/osl/AMR/428027_AMR.pdf"/>
    <hyperlink ref="O597" r:id="rId581" display="http://www.doa.la.gov/osl/AMR/428029_AMR.pdf"/>
    <hyperlink ref="O598" r:id="rId582" display="http://www.doa.la.gov/osl/AMR/428031_AMR.pdf"/>
    <hyperlink ref="O599" r:id="rId583" display="http://www.doa.la.gov/osl/AMR/428032_AMR.pdf"/>
    <hyperlink ref="O600" r:id="rId584" display="http://www.doa.la.gov/osl/AMR/428033_AMR.pdf"/>
    <hyperlink ref="O601" r:id="rId585" display="http://www.doa.la.gov/osl/AMR/428035_AMR.pdf"/>
    <hyperlink ref="O602" r:id="rId586" display="http://www.doa.la.gov/osl/AMR/428037_AMR.pdf"/>
    <hyperlink ref="O603" r:id="rId587" display="http://www.doa.la.gov/osl/AMR/428038_AMR.pdf"/>
    <hyperlink ref="O604" r:id="rId588" display="http://www.doa.la.gov/osl/AMR/428042_AMR.pdf"/>
    <hyperlink ref="O606" r:id="rId589" display="http://www.doa.la.gov/osl/AMR/449002_AMR.pdf"/>
    <hyperlink ref="O607" r:id="rId590" display="http://www.doa.la.gov/osl/AMR/449003_AMR.pdf"/>
    <hyperlink ref="O608" r:id="rId591" display="http://www.doa.la.gov/osl/AMR/449006_AMR.pdf"/>
    <hyperlink ref="O609" r:id="rId592" display="http://www.doa.la.gov/osl/AMR/449007_AMR.pdf"/>
    <hyperlink ref="O610" r:id="rId593" display="http://www.doa.la.gov/osl/AMR/449008_AMR.pdf"/>
    <hyperlink ref="O611" r:id="rId594" display="http://www.doa.la.gov/osl/AMR/449009_AMR.pdf"/>
    <hyperlink ref="O612" r:id="rId595" display="http://www.doa.la.gov/osl/AMR/449010_AMR.pdf"/>
    <hyperlink ref="O613" r:id="rId596" display="http://www.doa.la.gov/osl/AMR/449012_AMR.pdf"/>
    <hyperlink ref="O614" r:id="rId597" display="http://www.doa.la.gov/osl/AMR/449013_AMR.pdf"/>
    <hyperlink ref="O615" r:id="rId598" display="http://www.doa.la.gov/osl/AMR/449018_AMR.pdf"/>
    <hyperlink ref="O616" r:id="rId599" display="http://www.doa.la.gov/osl/AMR/449019_AMR.pdf"/>
    <hyperlink ref="O617" r:id="rId600" display="http://www.doa.la.gov/osl/AMR/449021_AMR.pdf"/>
    <hyperlink ref="O618" r:id="rId601" display="http://www.doa.la.gov/osl/AMR/449022_AMR.pdf"/>
    <hyperlink ref="O619" r:id="rId602" display="http://www.doa.la.gov/osl/AMR/449023_AMR.pdf"/>
    <hyperlink ref="O620" r:id="rId603" display="http://www.doa.la.gov/osl/AMR/449025_AMR.pdf"/>
    <hyperlink ref="O621" r:id="rId604" display="http://www.doa.la.gov/osl/AMR/450001_AMR.pdf"/>
    <hyperlink ref="O622" r:id="rId605" display="http://www.doa.la.gov/osl/AMR/450002_AMR.pdf"/>
    <hyperlink ref="O623" r:id="rId606" display="http://www.doa.la.gov/osl/AMR/450003_AMR.pdf"/>
    <hyperlink ref="O624" r:id="rId607" display="http://www.doa.la.gov/osl/AMR/450004_AMR.pdf"/>
    <hyperlink ref="O625" r:id="rId608" display="http://www.doa.la.gov/osl/AMR/450005_AMR.pdf"/>
    <hyperlink ref="O626" r:id="rId609" display="http://www.doa.la.gov/osl/AMR/450007_AMR.pdf"/>
    <hyperlink ref="O627" r:id="rId610" display="http://www.doa.la.gov/osl/AMR/450008_AMR.pdf"/>
    <hyperlink ref="O628" r:id="rId611" display="http://www.doa.la.gov/osl/AMR/450012_AMR.pdf"/>
    <hyperlink ref="O629" r:id="rId612" display="http://www.doa.la.gov/osl/AMR/450013_AMR.pdf"/>
    <hyperlink ref="O630" r:id="rId613" display="http://www.doa.la.gov/osl/AMR/450017_AMR.pdf"/>
    <hyperlink ref="O631" r:id="rId614" display="http://www.doa.la.gov/osl/AMR/450018_AMR.pdf"/>
    <hyperlink ref="O634" r:id="rId615" display="http://www.doa.la.gov/osl/AMR/450021_AMR.pdf"/>
    <hyperlink ref="O635" r:id="rId616" display="http://www.doa.la.gov/osl/AMR/450022_AMR.pdf"/>
    <hyperlink ref="O636" r:id="rId617" display="http://www.doa.la.gov/osl/AMR/450023_AMR.pdf"/>
    <hyperlink ref="O637" r:id="rId618" display="http://www.doa.la.gov/osl/AMR/450025_AMR.pdf"/>
    <hyperlink ref="O638" r:id="rId619" display="http://www.doa.la.gov/osl/AMR/450026_AMR.pdf"/>
    <hyperlink ref="O639" r:id="rId620" display="http://www.doa.la.gov/osl/AMR/450027_AMR.pdf"/>
    <hyperlink ref="O640" r:id="rId621" display="http://www.doa.la.gov/osl/AMR/450028_AMR.pdf"/>
    <hyperlink ref="O641" r:id="rId622" display="http://www.doa.la.gov/osl/AMR/450029_AMR.pdf"/>
    <hyperlink ref="O642" r:id="rId623" display="http://www.doa.la.gov/osl/AMR/450030_AMR.pdf"/>
    <hyperlink ref="O643" r:id="rId624" display="http://www.doa.la.gov/osl/AMR/450031_AMR.pdf"/>
    <hyperlink ref="O644" r:id="rId625" display="http://www.doa.la.gov/osl/AMR/450032_AMR.pdf"/>
    <hyperlink ref="O645" r:id="rId626" display="http://www.doa.la.gov/osl/AMR/450033_AMR.pdf"/>
    <hyperlink ref="O646" r:id="rId627" display="http://www.doa.la.gov/osl/AMR/450034_AMR.pdf"/>
    <hyperlink ref="O647" r:id="rId628" display="http://www.doa.la.gov/osl/AMR/450035_AMR.pdf"/>
    <hyperlink ref="O648" r:id="rId629" display="http://www.doa.la.gov/osl/AMR/450036_AMR.pdf"/>
    <hyperlink ref="O649" r:id="rId630" display="http://www.doa.la.gov/osl/AMR/450037_AMR.pdf"/>
    <hyperlink ref="O650" r:id="rId631" display="http://www.doa.la.gov/osl/AMR/450038_AMR.pdf"/>
    <hyperlink ref="O651" r:id="rId632" display="http://www.doa.la.gov/osl/AMR/450039_AMR.pdf"/>
    <hyperlink ref="O655" r:id="rId633" display="http://www.doa.la.gov/osl/AMR/451002_AMR.pdf"/>
    <hyperlink ref="O656" r:id="rId634" display="http://www.doa.la.gov/osl/AMR/451003_AMR.pdf"/>
    <hyperlink ref="O657" r:id="rId635" display="http://www.doa.la.gov/osl/AMR/451004_AMR.pdf"/>
    <hyperlink ref="O658" r:id="rId636" display="http://www.doa.la.gov/osl/AMR/451006_AMR.pdf"/>
    <hyperlink ref="O659" r:id="rId637" display="http://www.doa.la.gov/osl/AMR/451007_AMR.pdf"/>
    <hyperlink ref="O660" r:id="rId638" display="http://www.doa.la.gov/osl/AMR/451008_AMR.pdf"/>
    <hyperlink ref="O661" r:id="rId639" display="http://www.doa.la.gov/osl/AMR/451009_AMR.pdf"/>
    <hyperlink ref="O662" r:id="rId640" display="http://www.doa.la.gov/osl/AMR/451010_AMR.pdf"/>
    <hyperlink ref="O663" r:id="rId641" display="http://www.doa.la.gov/osl/AMR/451011_AMR.pdf"/>
    <hyperlink ref="O664" r:id="rId642" display="http://www.doa.la.gov/osl/AMR/451014_AMR.pdf"/>
    <hyperlink ref="O665" r:id="rId643" display="http://www.doa.la.gov/osl/AMR/451018_AMR.pdf"/>
    <hyperlink ref="O666" r:id="rId644" display="http://www.doa.la.gov/osl/AMR/451021_AMR.pdf"/>
    <hyperlink ref="O667" r:id="rId645" display="http://www.doa.la.gov/osl/AMR/451023_AMR.pdf"/>
    <hyperlink ref="O668" r:id="rId646" display="http://www.doa.la.gov/osl/AMR/451024_AMR.pdf"/>
    <hyperlink ref="O669" r:id="rId647" display="http://www.doa.la.gov/osl/AMR/451025_AMR.pdf"/>
    <hyperlink ref="O670" r:id="rId648" display="http://www.doa.la.gov/osl/AMR/457001_AMR.pdf"/>
    <hyperlink ref="O671" r:id="rId649" display="http://www.doa.la.gov/osl/AMR/457002_AMR.pdf"/>
    <hyperlink ref="O672" r:id="rId650" display="http://www.doa.la.gov/osl/AMR/457003_AMR.pdf"/>
    <hyperlink ref="O673" r:id="rId651" display="http://www.doa.la.gov/osl/AMR/457004_AMR.pdf"/>
    <hyperlink ref="O674" r:id="rId652" display="http://www.doa.la.gov/osl/AMR/457005_AMR.pdf"/>
    <hyperlink ref="O675" r:id="rId653" display="http://www.doa.la.gov/osl/AMR/457007_AMR.pdf"/>
    <hyperlink ref="O676" r:id="rId654" display="http://www.doa.la.gov/osl/AMR/457008_AMR.pdf"/>
    <hyperlink ref="O677" r:id="rId655" display="http://www.doa.la.gov/osl/AMR/457010_AMR.pdf"/>
    <hyperlink ref="O678" r:id="rId656" display="http://www.doa.la.gov/osl/AMR/457011_AMR.pdf"/>
    <hyperlink ref="O679" r:id="rId657" display="http://www.doa.la.gov/osl/AMR/457014_AMR.pdf"/>
    <hyperlink ref="O680" r:id="rId658" display="http://www.doa.la.gov/osl/AMR/457020_AMR.pdf"/>
    <hyperlink ref="O681" r:id="rId659" display="http://www.doa.la.gov/osl/AMR/457021_AMR.pdf"/>
    <hyperlink ref="O682" r:id="rId660" display="http://www.doa.la.gov/osl/AMR/457022_AMR.pdf"/>
    <hyperlink ref="O683" r:id="rId661" display="http://www.doa.la.gov/osl/AMR/457023_AMR.pdf"/>
    <hyperlink ref="O684" r:id="rId662" display="http://www.doa.la.gov/osl/AMR/457025_AMR.pdf"/>
    <hyperlink ref="O685" r:id="rId663" display="http://www.doa.la.gov/osl/AMR/457028_AMR.pdf"/>
    <hyperlink ref="O686" r:id="rId664" display="http://www.doa.la.gov/osl/AMR/502002_AMR.pdf"/>
    <hyperlink ref="O687" r:id="rId665" display="http://www.doa.la.gov/osl/AMR/502005_AMR.pdf"/>
    <hyperlink ref="O688" r:id="rId666" display="http://www.doa.la.gov/osl/AMR/502006_AMR.pdf"/>
    <hyperlink ref="O689" r:id="rId667" display="http://www.doa.la.gov/osl/AMR/502007_AMR.pdf"/>
    <hyperlink ref="O690" r:id="rId668" display="http://www.doa.la.gov/osl/AMR/502008_AMR.pdf"/>
    <hyperlink ref="O691" r:id="rId669" display="http://www.doa.la.gov/osl/AMR/502009_AMR.pdf"/>
    <hyperlink ref="O692" r:id="rId670" display="http://www.doa.la.gov/osl/AMR/502010_AMR.pdf"/>
    <hyperlink ref="O693" r:id="rId671" display="http://www.doa.la.gov/osl/AMR/502011_AMR.pdf"/>
    <hyperlink ref="O694" r:id="rId672" display="http://www.doa.la.gov/osl/AMR/502012_AMR.pdf"/>
    <hyperlink ref="O695" r:id="rId673" display="http://www.doa.la.gov/osl/AMR/506001_AMR.pdf"/>
    <hyperlink ref="O696" r:id="rId674" display="http://www.doa.la.gov/osl/AMR/506002_AMR.pdf"/>
    <hyperlink ref="O697" r:id="rId675" display="http://www.doa.la.gov/osl/AMR/506004_AMR.pdf"/>
    <hyperlink ref="O698" r:id="rId676" display="http://www.doa.la.gov/osl/AMR/506008_AMR.pdf"/>
    <hyperlink ref="O699" r:id="rId677" display="http://www.doa.la.gov/osl/AMR/506010_AMR.pdf"/>
    <hyperlink ref="O700" r:id="rId678" display="http://www.doa.la.gov/osl/AMR/506012_AMR.pdf"/>
    <hyperlink ref="O701" r:id="rId679" display="http://www.doa.la.gov/osl/AMR/506014_AMR.pdf"/>
    <hyperlink ref="O702" r:id="rId680" display="http://www.doa.la.gov/osl/AMR/506019_AMR.pdf"/>
    <hyperlink ref="O703" r:id="rId681" display="http://www.doa.la.gov/osl/AMR/506020_AMR.pdf"/>
    <hyperlink ref="O704" r:id="rId682" display="http://www.doa.la.gov/osl/AMR/506021_AMR.pdf"/>
    <hyperlink ref="O705" r:id="rId683" display="http://www.doa.la.gov/osl/AMR/506022_AMR.pdf"/>
    <hyperlink ref="O706" r:id="rId684" display="http://www.doa.la.gov/osl/AMR/506023_AMR.pdf"/>
    <hyperlink ref="O707" r:id="rId685" display="http://www.doa.la.gov/osl/AMR/506024_AMR.pdf"/>
    <hyperlink ref="O708" r:id="rId686" display="http://www.doa.la.gov/osl/AMR/506025_AMR.pdf"/>
    <hyperlink ref="O709" r:id="rId687" display="http://www.doa.la.gov/osl/AMR/506028_AMR.pdf"/>
    <hyperlink ref="O710" r:id="rId688" display="http://www.doa.la.gov/osl/AMR/510001_AMR.pdf"/>
    <hyperlink ref="O711" r:id="rId689" display="http://www.doa.la.gov/osl/AMR/510002_AMR.pdf"/>
    <hyperlink ref="O712" r:id="rId690" display="http://www.doa.la.gov/osl/AMR/510003_AMR.pdf"/>
    <hyperlink ref="O713" r:id="rId691" display="http://www.doa.la.gov/osl/AMR/510004_AMR.pdf"/>
    <hyperlink ref="O714" r:id="rId692" display="http://www.doa.la.gov/osl/AMR/510006_AMR.pdf"/>
    <hyperlink ref="O715" r:id="rId693" display="http://www.doa.la.gov/osl/AMR/510007_AMR.pdf"/>
    <hyperlink ref="O716" r:id="rId694" display="http://www.doa.la.gov/osl/AMR/510011_AMR.pdf"/>
    <hyperlink ref="O717" r:id="rId695" display="http://www.doa.la.gov/osl/AMR/510012_AMR.pdf"/>
    <hyperlink ref="O718" r:id="rId696" display="http://www.doa.la.gov/osl/AMR/510013_AMR.pdf"/>
    <hyperlink ref="O719" r:id="rId697" display="http://www.doa.la.gov/osl/AMR/510014_AMR.pdf"/>
    <hyperlink ref="O720" r:id="rId698" display="http://www.doa.la.gov/osl/AMR/510016_AMR.pdf"/>
    <hyperlink ref="O721" r:id="rId699" display="http://www.doa.la.gov/osl/AMR/510017_AMR.pdf"/>
    <hyperlink ref="O722" r:id="rId700" display="http://www.doa.la.gov/osl/AMR/510018_AMR.pdf"/>
    <hyperlink ref="O723" r:id="rId701" display="http://www.doa.la.gov/osl/AMR/510019_AMR.pdf"/>
    <hyperlink ref="O724" r:id="rId702" display="http://www.doa.la.gov/osl/AMR/510020_AMR.pdf"/>
    <hyperlink ref="O725" r:id="rId703" display="http://www.doa.la.gov/osl/AMR/510021_AMR.pdf"/>
    <hyperlink ref="O726" r:id="rId704" display="http://www.doa.la.gov/osl/AMR/510022_AMR.pdf"/>
    <hyperlink ref="O727" r:id="rId705" display="http://www.doa.la.gov/osl/AMR/510023_AMR.pdf"/>
    <hyperlink ref="O728" r:id="rId706" display="http://www.doa.la.gov/osl/AMR/510024_AMR.pdf"/>
    <hyperlink ref="O729" r:id="rId707" display="http://www.doa.la.gov/osl/AMR/510029_AMR.pdf"/>
    <hyperlink ref="O730" r:id="rId708" display="http://www.doa.la.gov/osl/AMR/510030_AMR.pdf"/>
    <hyperlink ref="O731" r:id="rId709" display="http://www.doa.la.gov/osl/AMR/510032_AMR.pdf"/>
    <hyperlink ref="O732" r:id="rId710" display="http://www.doa.la.gov/osl/AMR/510080_AMR.pdf"/>
    <hyperlink ref="O733" r:id="rId711" display="http://www.doa.la.gov/osl/AMR/510081_AMR.pdf"/>
    <hyperlink ref="O734" r:id="rId712" display="http://www.doa.la.gov/osl/AMR/510082_AMR.pdf"/>
    <hyperlink ref="O736" r:id="rId713" display="http://www.doa.la.gov/osl/AMR/512001_AMR.pdf"/>
    <hyperlink ref="O737" r:id="rId714" display="http://www.doa.la.gov/osl/AMR/512005_AMR.pdf"/>
    <hyperlink ref="O738" r:id="rId715" display="http://www.doa.la.gov/osl/AMR/512006_AMR.pdf"/>
    <hyperlink ref="O739" r:id="rId716" display="http://www.doa.la.gov/osl/AMR/512007_AMR.pdf"/>
    <hyperlink ref="O740" r:id="rId717" display="http://www.doa.la.gov/osl/AMR/512012_AMR.pdf"/>
    <hyperlink ref="O741" r:id="rId718" display="http://www.doa.la.gov/osl/AMR/512013_AMR.pdf"/>
    <hyperlink ref="O742" r:id="rId719" display="http://www.doa.la.gov/osl/AMR/512014_AMR.pdf"/>
    <hyperlink ref="O743" r:id="rId720" display="http://www.doa.la.gov/osl/AMR/512015_AMR.pdf"/>
    <hyperlink ref="O744" r:id="rId721" display="http://www.doa.la.gov/osl/AMR/512016_AMR.pdf"/>
    <hyperlink ref="O745" r:id="rId722" display="http://www.doa.la.gov/osl/AMR/512018_AMR.pdf"/>
    <hyperlink ref="O746" r:id="rId723" display="http://www.doa.la.gov/osl/AMR/512021_AMR.pdf"/>
    <hyperlink ref="O747" r:id="rId724" display="http://www.doa.la.gov/osl/AMR/512022_AMR.pdf"/>
    <hyperlink ref="O748" r:id="rId725" display="http://www.doa.la.gov/osl/AMR/527003_AMR.pdf"/>
    <hyperlink ref="O749" r:id="rId726" display="http://www.doa.la.gov/osl/AMR/527004_AMR.pdf"/>
    <hyperlink ref="O750" r:id="rId727" display="http://www.doa.la.gov/osl/AMR/527005_AMR.pdf"/>
    <hyperlink ref="O751" r:id="rId728" display="http://www.doa.la.gov/osl/AMR/527006_AMR.pdf"/>
    <hyperlink ref="O752" r:id="rId729" display="http://www.doa.la.gov/osl/AMR/527007_AMR.pdf"/>
    <hyperlink ref="O753" r:id="rId730" display="http://www.doa.la.gov/osl/AMR/527008_AMR.p"/>
    <hyperlink ref="O754" r:id="rId731" display="http://www.doa.la.gov/osl/AMR/527009_AMR.pdf"/>
    <hyperlink ref="O755" r:id="rId732" display="http://www.doa.la.gov/osl/AMR/527010_AMR.pdf"/>
    <hyperlink ref="O756" r:id="rId733" display="http://www.doa.la.gov/osl/AMR/527011_AMR.pdf"/>
    <hyperlink ref="O757" r:id="rId734" display="http://www.doa.la.gov/osl/AMR/527012_AMR.pdf"/>
    <hyperlink ref="O758" r:id="rId735" display="http://www.doa.la.gov/osl/AMR/527013_AMR.pdf"/>
    <hyperlink ref="O759" r:id="rId736" display="http://www.doa.la.gov/osl/AMR/527014_AMR.pdf"/>
    <hyperlink ref="O760" r:id="rId737" display="http://www.doa.la.gov/osl/AMR/605001_AMR.pdf"/>
    <hyperlink ref="O761" r:id="rId738" display="http://www.doa.la.gov/osl/AMR/605002_AMR.pdf"/>
    <hyperlink ref="O762" r:id="rId739" display="http://www.doa.la.gov/osl/AMR/605003_AMR.pdf"/>
    <hyperlink ref="O763" r:id="rId740" display="http://www.doa.la.gov/osl/AMR/605004_AMR.pdf"/>
    <hyperlink ref="O764" r:id="rId741" display="http://www.doa.la.gov/osl/AMR/605005_AMR.pdf"/>
    <hyperlink ref="O765" r:id="rId742" display="http://www.doa.la.gov/osl/AMR/605006_AMR.pdf"/>
    <hyperlink ref="O766" r:id="rId743" display="http://www.doa.la.gov/osl/AMR/605007_AMR.pdf"/>
    <hyperlink ref="O767" r:id="rId744" display="http://www.doa.la.gov/osl/AMR/605008_AMR.pdf"/>
    <hyperlink ref="O768" r:id="rId745" display="http://www.doa.la.gov/osl/AMR/605009_AMR.pdf"/>
    <hyperlink ref="O769" r:id="rId746" display="http://www.doa.la.gov/osl/AMR/605011_AMR.pdf"/>
    <hyperlink ref="O770" r:id="rId747" display="http://www.doa.la.gov/osl/AMR/605012_AMR.pdf"/>
    <hyperlink ref="O771" r:id="rId748" display="http://www.doa.la.gov/osl/AMR/605013_AMR.pdf"/>
    <hyperlink ref="O772" r:id="rId749" display="http://www.doa.la.gov/osl/AMR/605014_AMR.pdf"/>
    <hyperlink ref="O773" r:id="rId750" display="http://www.doa.la.gov/osl/AMR/605015_AMR.pdf"/>
    <hyperlink ref="O774" r:id="rId751" display="http://www.doa.la.gov/osl/AMR/605018_AMR.pdf"/>
    <hyperlink ref="O775" r:id="rId752" display="http://www.doa.la.gov/osl/AMR/605019_AMR.pdf"/>
    <hyperlink ref="O776" r:id="rId753" display="http://www.doa.la.gov/osl/AMR/605021_AMR.pdf"/>
    <hyperlink ref="O777" r:id="rId754" display="http://www.doa.la.gov/osl/AMR/605022_AMR.pdf"/>
    <hyperlink ref="O778" r:id="rId755" display="http://www.doa.la.gov/osl/AMR/605024_AMR.pdf"/>
    <hyperlink ref="O779" r:id="rId756" display="http://www.doa.la.gov/osl/AMR/605025_AMR.pdf"/>
    <hyperlink ref="O780" r:id="rId757" display="http://www.doa.la.gov/osl/AMR/605026_AMR.pdf"/>
    <hyperlink ref="O781" r:id="rId758" display="http://www.doa.la.gov/osl/AMR/605027_AMR.pdf"/>
    <hyperlink ref="O782" r:id="rId759" display="http://www.doa.la.gov/osl/AMR/605028_AMR.pdf"/>
    <hyperlink ref="O784" r:id="rId760" display="http://www.doa.la.gov/osl/AMR/613003_AMR.pdf"/>
    <hyperlink ref="O785" r:id="rId761" display="http://www.doa.la.gov/osl/AMR/613004_AMR.pdf"/>
    <hyperlink ref="O786" r:id="rId762" display="http://www.doa.la.gov/osl/AMR/613005_AMR.pdf"/>
    <hyperlink ref="O787" r:id="rId763" display="http://www.doa.la.gov/osl/AMR/613006_AMR.pdf"/>
    <hyperlink ref="O788" r:id="rId764" display="http://www.doa.la.gov/osl/AMR/613007_AMR.pdf"/>
    <hyperlink ref="O789" r:id="rId765" display="http://www.doa.la.gov/osl/AMR/613008_AMR.pdf"/>
    <hyperlink ref="O790" r:id="rId766" display="http://www.doa.la.gov/osl/AMR/613011_AMR.pdf"/>
    <hyperlink ref="O791" r:id="rId767" display="http://www.doa.la.gov/osl/AMR/613012_AMR.pdf"/>
    <hyperlink ref="O792" r:id="rId768" display="http://www.doa.la.gov/osl/AMR/613013_AMR.pdf"/>
    <hyperlink ref="O793" r:id="rId769" display="http://www.doa.la.gov/osl/AMR/613015_AMR.pdf"/>
    <hyperlink ref="O794" r:id="rId770" display="http://www.doa.la.gov/osl/AMR/613016_AMR.pdf"/>
    <hyperlink ref="O795" r:id="rId771" display="http://www.doa.la.gov/osl/AMR/613017_AMR.pdf"/>
    <hyperlink ref="O796" r:id="rId772" display="http://www.doa.la.gov/osl/AMR/613018_AMR.pdf"/>
    <hyperlink ref="O797" r:id="rId773" display="http://www.doa.la.gov/osl/AMR/613019_AMR.pdf"/>
    <hyperlink ref="O798" r:id="rId774" display="http://www.doa.la.gov/osl/AMR/615001_AMR.pdf"/>
    <hyperlink ref="O799" r:id="rId775" display="http://www.doa.la.gov/osl/AMR/615002_AMR.pdf"/>
    <hyperlink ref="O801" r:id="rId776" display="http://www.doa.la.gov/osl/AMR/615004_AMR.pdf"/>
    <hyperlink ref="O802" r:id="rId777" display="http://www.doa.la.gov/osl/AMR/615015_AMR.pdf"/>
    <hyperlink ref="O803" r:id="rId778" display="http://www.doa.la.gov/osl/AMR/615016_AMR.pdf"/>
    <hyperlink ref="O804" r:id="rId779" display="http://www.doa.la.gov/osl/AMR/615027_AMR.pdf"/>
    <hyperlink ref="O805" r:id="rId780" display="http://www.doa.la.gov/osl/AMR/615028_AMR.pdf"/>
    <hyperlink ref="O806" r:id="rId781" display="http://www.doa.la.gov/osl/AMR/615029_AMR.pdf"/>
    <hyperlink ref="O807" r:id="rId782" display="http://www.doa.la.gov/osl/AMR/615030_AMR.pdf"/>
    <hyperlink ref="O808" r:id="rId783" display="http://www.doa.la.gov/osl/AMR/615032_AMR.pdf"/>
    <hyperlink ref="O809" r:id="rId784" display="http://www.doa.la.gov/osl/AMR/615035_AMR.pdf"/>
    <hyperlink ref="O810" r:id="rId785" display="http://www.doa.la.gov/osl/AMR/615037_AMR.pdf"/>
    <hyperlink ref="O811" r:id="rId786" display="http://www.doa.la.gov/osl/AMR/615038_AMR.pdf"/>
    <hyperlink ref="O812" r:id="rId787" display="http://www.doa.la.gov/osl/AMR/615039_AMR.pdf"/>
    <hyperlink ref="O813" r:id="rId788" display="http://www.doa.la.gov/osl/AMR/615040_AMR.pdf"/>
    <hyperlink ref="O814" r:id="rId789" display="http://www.doa.la.gov/osl/AMR/615041_AMR.pdf"/>
    <hyperlink ref="O815" r:id="rId790" display="http://www.doa.la.gov/osl/AMR/622001_AMR.pdf"/>
    <hyperlink ref="O816" r:id="rId791" display="http://www.doa.la.gov/osl/AMR/622002_AMR.pdf"/>
    <hyperlink ref="O817" r:id="rId792" display="http://www.doa.la.gov/osl/AMR/622004_AMR.pdf"/>
    <hyperlink ref="O818" r:id="rId793" display="http://www.doa.la.gov/osl/AMR/622006_AMR.pdf"/>
    <hyperlink ref="O819" r:id="rId794" display="http://www.doa.la.gov/osl/AMR/622009_AMR.pdf"/>
    <hyperlink ref="O820" r:id="rId795" display="http://www.doa.la.gov/osl/AMR/622010_AMR.pdf"/>
    <hyperlink ref="O821" r:id="rId796" display="http://www.doa.la.gov/osl/AMR/622011_AMR.pdf"/>
    <hyperlink ref="O822" r:id="rId797" display="http://www.doa.la.gov/osl/AMR/622015_AMR.pdf"/>
    <hyperlink ref="O823" r:id="rId798" display="http://www.doa.la.gov/osl/AMR/622016_AMR.pdf"/>
    <hyperlink ref="O824" r:id="rId799" display="http://www.doa.la.gov/osl/AMR/622021_AMR.pdf"/>
    <hyperlink ref="O825" r:id="rId800" display="http://www.doa.la.gov/osl/AMR/622025_AMR.pdf"/>
    <hyperlink ref="O826" r:id="rId801" display="http://www.doa.la.gov/osl/AMR/622026_AMR.pdf"/>
    <hyperlink ref="O827" r:id="rId802" display="http://www.doa.la.gov/osl/AMR/622027_AMR.pdf"/>
    <hyperlink ref="O828" r:id="rId803" display="http://www.doa.la.gov/osl/AMR/622028_AMR.pdf"/>
    <hyperlink ref="O829" r:id="rId804" display="http://www.doa.la.gov/osl/AMR/622029_AMR.pdf"/>
    <hyperlink ref="O830" r:id="rId805" display="http://www.doa.la.gov/osl/AMR/630002_AMR.pdf"/>
    <hyperlink ref="O831" r:id="rId806" display="http://www.doa.la.gov/osl/AMR/630003_AMR.pdf"/>
    <hyperlink ref="O832" r:id="rId807" display="http://www.doa.la.gov/osl/AMR/630004_AMR.pdf"/>
    <hyperlink ref="O833" r:id="rId808" display="http://www.doa.la.gov/osl/AMR/630005_AMR.pdf"/>
    <hyperlink ref="O834" r:id="rId809" display="http://www.doa.la.gov/osl/AMR/630013_AMR.pdf"/>
    <hyperlink ref="O835" r:id="rId810" display="http://www.doa.la.gov/osl/AMR/630014_AMR.pdf"/>
    <hyperlink ref="O836" r:id="rId811" display="http://www.doa.la.gov/osl/AMR/630019_AMR.pdf"/>
    <hyperlink ref="O837" r:id="rId812" display="http://www.doa.la.gov/osl/AMR/630020_AMR.pdf"/>
    <hyperlink ref="O838" r:id="rId813" display="http://www.doa.la.gov/osl/AMR/630021_AMR.pdf"/>
    <hyperlink ref="O839" r:id="rId814" display="http://www.doa.la.gov/osl/AMR/630022_AMR.pdf"/>
    <hyperlink ref="O840" r:id="rId815" display="http://www.doa.la.gov/osl/AMR/630024_AMR.pdf"/>
    <hyperlink ref="O841" r:id="rId816" display="http://www.doa.la.gov/osl/AMR/630025_AMR.pdf"/>
    <hyperlink ref="O842" r:id="rId817" display="http://www.doa.la.gov/osl/AMR/630026_AMR.pdf"/>
    <hyperlink ref="O843" r:id="rId818" display="http://www.doa.la.gov/osl/AMR/640001_AMR.pdf"/>
    <hyperlink ref="O844" r:id="rId819" display="http://www.doa.la.gov/osl/AMR/640002_AMR.pdf"/>
    <hyperlink ref="O845" r:id="rId820" display="http://www.doa.la.gov/osl/AMR/640003_AMR.pdf"/>
    <hyperlink ref="O846" r:id="rId821" display="http://www.doa.la.gov/osl/AMR/640004_AMR.pdf"/>
    <hyperlink ref="O847" r:id="rId822" display="http://www.doa.la.gov/osl/AMR/640005_AMR.pdf"/>
    <hyperlink ref="O848" r:id="rId823" display="http://www.doa.la.gov/osl/AMR/640007_AMR.pdf"/>
    <hyperlink ref="O849" r:id="rId824" display="http://www.doa.la.gov/osl/AMR/640009_AMR.pdf"/>
    <hyperlink ref="O850" r:id="rId825" display="http://www.doa.la.gov/osl/AMR/640010_AMR.pdf"/>
    <hyperlink ref="O851" r:id="rId826" display="http://www.doa.la.gov/osl/AMR/640011_AMR.pdf"/>
    <hyperlink ref="O852" r:id="rId827" display="http://www.doa.la.gov/osl/AMR/640012_AMR.pdf"/>
    <hyperlink ref="O853" r:id="rId828" display="http://www.doa.la.gov/osl/AMR/640013_AMR.pdf"/>
    <hyperlink ref="O854" r:id="rId829" display="http://www.doa.la.gov/osl/AMR/640014_AMR.pdf"/>
    <hyperlink ref="O855" r:id="rId830" display="http://www.doa.la.gov/osl/AMR/640015_AMR.pdf"/>
    <hyperlink ref="O856" r:id="rId831" display="http://www.doa.la.gov/osl/AMR/640016_AMR.pdf"/>
    <hyperlink ref="O857" r:id="rId832" display="http://www.doa.la.gov/osl/AMR/640020_AMR.pdf"/>
    <hyperlink ref="O858" r:id="rId833" display="http://www.doa.la.gov/osl/AMR/640022_AMR.pdf"/>
    <hyperlink ref="O859" r:id="rId834" display="http://www.doa.la.gov/osl/AMR/640023_AMR.pdf"/>
    <hyperlink ref="O860" r:id="rId835" display="http://www.doa.la.gov/osl/AMR/640024_AMR.pdf"/>
    <hyperlink ref="O861" r:id="rId836" display="http://www.doa.la.gov/osl/AMR/640026_AMR.pdf"/>
    <hyperlink ref="O862" r:id="rId837" display="http://www.doa.la.gov/osl/AMR/640027_AMR.pdf"/>
    <hyperlink ref="O863" r:id="rId838" display="http://www.doa.la.gov/osl/AMR/640028_AMR.pdf"/>
    <hyperlink ref="O864" r:id="rId839" display="http://www.doa.la.gov/osl/AMR/640029_AMR.pdf"/>
    <hyperlink ref="O865" r:id="rId840" display="http://www.doa.la.gov/osl/AMR/640030_AMR.pdf"/>
    <hyperlink ref="O866" r:id="rId841" display="http://www.doa.la.gov/osl/AMR/640031_AMR.pdf"/>
    <hyperlink ref="O867" r:id="rId842" display="http://www.doa.la.gov/osl/AMR/640033_AMR.pdf"/>
    <hyperlink ref="O868" r:id="rId843" display="http://www.doa.la.gov/osl/AMR/640037_AMR.pdf"/>
    <hyperlink ref="O869" r:id="rId844" display="http://www.doa.la.gov/osl/AMR/640038_AMR.pdf"/>
    <hyperlink ref="O870" r:id="rId845" display="http://www.doa.la.gov/osl/AMR/640040_AMR.pdf"/>
    <hyperlink ref="O871" r:id="rId846" display="http://www.doa.la.gov/osl/AMR/640041_AMR.pdf"/>
    <hyperlink ref="O872" r:id="rId847" display="http://www.doa.la.gov/osl/AMR/640042_AMR.pdf"/>
    <hyperlink ref="O873" r:id="rId848" display="http://www.doa.la.gov/osl/AMR/640043_AMR.pdf"/>
    <hyperlink ref="O874" r:id="rId849" display="http://www.doa.la.gov/osl/AMR/640044_AMR.pdf"/>
    <hyperlink ref="O875" r:id="rId850" display="http://www.doa.la.gov/osl/AMR/640045_AMR.pdf"/>
    <hyperlink ref="O876" r:id="rId851" display="http://www.doa.la.gov/osl/AMR/640046_AMR.pdf"/>
    <hyperlink ref="O877" r:id="rId852" display="http://www.doa.la.gov/osl/AMR/640047_AMR.pdf"/>
    <hyperlink ref="O878" r:id="rId853" display="http://www.doa.la.gov/osl/AMR/640048_AMR.pdf"/>
    <hyperlink ref="O879" r:id="rId854" display="http://www.doa.la.gov/osl/AMR/640050_AMR.pdf"/>
    <hyperlink ref="O880" r:id="rId855" display="http://www.doa.la.gov/osl/AMR/640051_AMR.pdf"/>
    <hyperlink ref="O881" r:id="rId856" display="http://www.doa.la.gov/osl/AMR/640052_AMR.pdf"/>
    <hyperlink ref="O882" r:id="rId857" display="http://www.doa.la.gov/osl/AMR/640053_AMR.pdf"/>
    <hyperlink ref="O883" r:id="rId858" display="http://www.doa.la.gov/osl/AMR/640056_AMR.pdf"/>
    <hyperlink ref="O884" r:id="rId859" display="http://www.doa.la.gov/osl/AMR/658001_AMR.pdf"/>
    <hyperlink ref="O885" r:id="rId860" display="http://www.doa.la.gov/osl/AMR/658003_AMR.pdf"/>
    <hyperlink ref="O886" r:id="rId861" display="http://www.doa.la.gov/osl/AMR/658004_AMR.pdf"/>
    <hyperlink ref="O887" r:id="rId862" display="http://www.doa.la.gov/osl/AMR/658005_AMR.pdf"/>
    <hyperlink ref="O888" r:id="rId863" display="http://www.doa.la.gov/osl/AMR/658007_AMR.pdf"/>
    <hyperlink ref="O889" r:id="rId864" display="http://www.doa.la.gov/osl/AMR/658008_AMR.pdf"/>
    <hyperlink ref="O890" r:id="rId865" display="http://www.doa.la.gov/osl/AMR/658009_AMR.pdf"/>
    <hyperlink ref="O891" r:id="rId866" display="http://www.doa.la.gov/osl/AMR/658011_AMR.pdf"/>
    <hyperlink ref="O892" r:id="rId867" display="http://www.doa.la.gov/osl/AMR/658012_AMR.pdf"/>
    <hyperlink ref="O893" r:id="rId868" display="http://www.doa.la.gov/osl/AMR/658013_AMR.pdf"/>
    <hyperlink ref="O894" r:id="rId869" display="http://www.doa.la.gov/osl/AMR/658014_AMR.pdf"/>
    <hyperlink ref="O895" r:id="rId870" display="http://www.doa.la.gov/osl/AMR/658015_AMR.pdf"/>
    <hyperlink ref="O896" r:id="rId871" display="http://www.doa.la.gov/osl/AMR/658016_AMR.pdf"/>
    <hyperlink ref="O897" r:id="rId872" display="http://www.doa.la.gov/osl/AMR/658018_AMR.pdf"/>
    <hyperlink ref="O898" r:id="rId873" display="http://www.doa.la.gov/osl/AMR/658019_AMR.pdf"/>
    <hyperlink ref="O899" r:id="rId874" display="http://www.doa.la.gov/osl/AMR/658020_AMR.pdf"/>
    <hyperlink ref="O900" r:id="rId875" display="http://www.doa.la.gov/osl/AMR/658023_AMR.pdf"/>
    <hyperlink ref="O901" r:id="rId876" display="http://www.doa.la.gov/osl/AMR/658025_AMR.pdf"/>
    <hyperlink ref="O902" r:id="rId877" display="http://www.doa.la.gov/osl/AMR/658026_AMR.pdf"/>
    <hyperlink ref="O903" r:id="rId878" display="http://www.doa.la.gov/osl/AMR/658027_AMR.pdf"/>
    <hyperlink ref="O904" r:id="rId879" display="http://www.doa.la.gov/osl/AMR/658028_AMR.pdf"/>
    <hyperlink ref="O905" r:id="rId880" display="http://www.doa.la.gov/osl/AMR/658029_AMR.pdf"/>
    <hyperlink ref="O906" r:id="rId881" display="http://www.doa.la.gov/osl/AMR/658030_AMR.pdf"/>
    <hyperlink ref="O907" r:id="rId882" display="http://www.doa.la.gov/osl/AMR/664002_AMR.pdf"/>
    <hyperlink ref="O908" r:id="rId883" display="http://www.doa.la.gov/osl/AMR/664003_AMR.pdf"/>
    <hyperlink ref="O909" r:id="rId884" display="http://www.doa.la.gov/osl/AMR/664004_AMR.pdf"/>
    <hyperlink ref="O910" r:id="rId885" display="http://www.doa.la.gov/osl/AMR/664005_AMR.pdf"/>
    <hyperlink ref="O911" r:id="rId886" display="http://www.doa.la.gov/osl/AMR/664009_AMR.pdf"/>
    <hyperlink ref="O912" r:id="rId887" display="http://www.doa.la.gov/osl/AMR/664010_AMR.pdf"/>
    <hyperlink ref="O913" r:id="rId888" display="http://www.doa.la.gov/osl/AMR/664011_AMR.pdf"/>
    <hyperlink ref="O914" r:id="rId889" display="http://www.doa.la.gov/osl/AMR/664013_AMR.pdf"/>
    <hyperlink ref="O915" r:id="rId890" display="http://www.doa.la.gov/osl/AMR/664014_AMR.pdf"/>
    <hyperlink ref="O916" r:id="rId891" display="http://www.doa.la.gov/osl/AMR/664016_AMR.pdf"/>
    <hyperlink ref="O917" r:id="rId892" display="http://www.doa.la.gov/osl/AMR/664019_AMR.pdf"/>
    <hyperlink ref="O918" r:id="rId893" display="http://www.doa.la.gov/osl/AMR/664020_AMR.pdf"/>
    <hyperlink ref="O919" r:id="rId894" display="http://www.doa.la.gov/osl/AMR/664021_AMR.pdf"/>
    <hyperlink ref="O920" r:id="rId895" display="http://www.doa.la.gov/osl/AMR/707003_AMR.pdf"/>
    <hyperlink ref="O921" r:id="rId896" display="http://www.doa.la.gov/osl/AMR/707006_AMR.pdf"/>
    <hyperlink ref="O922" r:id="rId897" display="http://www.doa.la.gov/osl/AMR/707007_AMR.pdf"/>
    <hyperlink ref="O923" r:id="rId898" display="http://www.doa.la.gov/osl/AMR/707009_AMR.pdf"/>
    <hyperlink ref="O924" r:id="rId899" display="http://www.doa.la.gov/osl/AMR/707010_AMR.pdf"/>
    <hyperlink ref="O925" r:id="rId900" display="http://www.doa.la.gov/osl/AMR/707011_AMR.pdf"/>
    <hyperlink ref="O926" r:id="rId901" display="http://www.doa.la.gov/osl/AMR/707013_AMR.pdf"/>
    <hyperlink ref="O927" r:id="rId902" display="http://www.doa.la.gov/osl/AMR/707014_AMR.pdf"/>
    <hyperlink ref="O928" r:id="rId903" display="http://www.doa.la.gov/osl/AMR/707017_AMR.pdf"/>
    <hyperlink ref="O929" r:id="rId904" display="http://www.doa.la.gov/osl/AMR/707018_AMR.pdf"/>
    <hyperlink ref="O930" r:id="rId905" display="http://www.doa.la.gov/osl/AMR/707019_AMR.pdf"/>
    <hyperlink ref="O931" r:id="rId906" display="http://www.doa.la.gov/osl/AMR/707021_AMR.pdf"/>
    <hyperlink ref="O932" r:id="rId907" display="http://www.doa.la.gov/osl/AMR/707022_AMR.pdf"/>
    <hyperlink ref="O933" r:id="rId908" display="http://www.doa.la.gov/osl/AMR/708001_AMR.pdf"/>
    <hyperlink ref="O934" r:id="rId909" display="http://www.doa.la.gov/osl/AMR/708002_AMR.pdf"/>
    <hyperlink ref="O935" r:id="rId910" display="http://www.doa.la.gov/osl/AMR/708003_AMR.pdf"/>
    <hyperlink ref="O937" r:id="rId911" display="http://www.doa.la.gov/osl/AMR/708008_AMR.pdf"/>
    <hyperlink ref="O938" r:id="rId912" display="http://www.doa.la.gov/osl/AMR/708009_AMR.pdf"/>
    <hyperlink ref="O939" r:id="rId913" display="http://www.doa.la.gov/osl/AMR/708010_AMR.pdf"/>
    <hyperlink ref="O940" r:id="rId914" display="http://www.doa.la.gov/osl/AMR/708011_AMR.pdf"/>
    <hyperlink ref="O941" r:id="rId915" display="http://www.doa.la.gov/osl/AMR/708013_AMR.pdf"/>
    <hyperlink ref="O942" r:id="rId916" display="http://www.doa.la.gov/osl/AMR/708014_AMR.pdf"/>
    <hyperlink ref="O943" r:id="rId917" display="http://www.doa.la.gov/osl/AMR/708016_AMR.pdf"/>
    <hyperlink ref="O944" r:id="rId918" display="http://www.doa.la.gov/osl/AMR/708017_AMR.pdf"/>
    <hyperlink ref="O945" r:id="rId919" display="http://www.doa.la.gov/osl/AMR/708018_AMR.pdf"/>
    <hyperlink ref="O946" r:id="rId920" display="http://www.doa.la.gov/osl/AMR/708019_AMR.pdf"/>
    <hyperlink ref="O947" r:id="rId921" display="http://www.doa.la.gov/osl/AMR/708020_AMR.pdf"/>
    <hyperlink ref="O948" r:id="rId922" display="http://www.doa.la.gov/osl/AMR/708021_AMR.pdf"/>
    <hyperlink ref="O949" r:id="rId923" display="http://www.doa.la.gov/osl/AMR/708022_AMR.pdf"/>
    <hyperlink ref="O950" r:id="rId924" display="http://www.doa.la.gov/osl/AMR/708023_AMR.pdf"/>
    <hyperlink ref="O951" r:id="rId925" display="http://www.doa.la.gov/osl/AMR/708024_AMR.pdf"/>
    <hyperlink ref="O952" r:id="rId926" display="http://www.doa.la.gov/osl/AMR/708027_AMR.pdf"/>
    <hyperlink ref="O953" r:id="rId927" display="http://www.doa.la.gov/osl/AMR/708028_AMR.pdf"/>
    <hyperlink ref="O954" r:id="rId928" display="http://www.doa.la.gov/osl/AMR/708029_AMR.pdf"/>
    <hyperlink ref="O955" r:id="rId929" display="http://www.doa.la.gov/osl/AMR/708039_AMR.pdf"/>
    <hyperlink ref="O956" r:id="rId930" display="http://www.doa.la.gov/osl/AMR/708040_AMR.pdf"/>
    <hyperlink ref="O957" r:id="rId931" display="http://www.doa.la.gov/osl/AMR/708041_AMR.pdf"/>
    <hyperlink ref="O958" r:id="rId932" display="http://www.doa.la.gov/osl/AMR/708044_AMR.pdf"/>
    <hyperlink ref="O959" r:id="rId933" display="http://www.doa.la.gov/osl/AMR/708045_AMR.pdf"/>
    <hyperlink ref="O960" r:id="rId934" display="http://www.doa.la.gov/osl/AMR/708046_AMR.pdf"/>
    <hyperlink ref="O961" r:id="rId935" display="http://www.doa.la.gov/osl/AMR/708047_AMR.pdf"/>
    <hyperlink ref="O962" r:id="rId936" display="http://www.doa.la.gov/osl/AMR/708048_AMR.pdf"/>
    <hyperlink ref="O963" r:id="rId937" display="http://www.doa.la.gov/osl/AMR/709003_AMR.pdf"/>
    <hyperlink ref="O964" r:id="rId938" display="http://www.doa.la.gov/osl/AMR/709004_AMR.pdf"/>
    <hyperlink ref="O965" r:id="rId939" display="http://www.doa.la.gov/osl/AMR/709006_AMR.pdf"/>
    <hyperlink ref="O966" r:id="rId940" display="http://www.doa.la.gov/osl/AMR/709007_AMR.pdf"/>
    <hyperlink ref="O967" r:id="rId941" display="http://www.doa.la.gov/osl/AMR/709008_AMR.pdf"/>
    <hyperlink ref="O968" r:id="rId942" display="http://www.doa.la.gov/osl/AMR/709013_AMR.pdf"/>
    <hyperlink ref="O969" r:id="rId943" display="http://www.doa.la.gov/osl/AMR/709014_AMR.pdf"/>
    <hyperlink ref="O970" r:id="rId944" display="http://www.doa.la.gov/osl/AMR/709017_AMR.pdf"/>
    <hyperlink ref="O971" r:id="rId945" display="http://www.doa.la.gov/osl/AMR/709018_AMR.pdf"/>
    <hyperlink ref="O972" r:id="rId946" display="http://www.doa.la.gov/osl/AMR/709022_AMR.pdf"/>
    <hyperlink ref="O973" r:id="rId947" display="http://www.doa.la.gov/osl/AMR/709025_AMR.pdf"/>
    <hyperlink ref="O974" r:id="rId948" display="http://www.doa.la.gov/osl/AMR/709026_AMR.pdf"/>
    <hyperlink ref="O975" r:id="rId949" display="http://www.doa.la.gov/osl/AMR/709027_AMR.pdf"/>
    <hyperlink ref="O976" r:id="rId950" display="http://www.doa.la.gov/osl/AMR/709029_AMR.pdf"/>
    <hyperlink ref="O977" r:id="rId951" display="http://www.doa.la.gov/osl/AMR/709033_AMR.pdf"/>
    <hyperlink ref="O978" r:id="rId952" display="http://www.doa.la.gov/osl/AMR/709035_AMR.pdf"/>
    <hyperlink ref="O979" r:id="rId953" display="http://www.doa.la.gov/osl/AMR/709036_AMR.pdf"/>
    <hyperlink ref="O980" r:id="rId954" display="http://www.doa.la.gov/osl/AMR/709040_AMR.pdf"/>
    <hyperlink ref="O981" r:id="rId955" display="http://www.doa.la.gov/osl/AMR/709041_AMR.pdf"/>
    <hyperlink ref="O982" r:id="rId956" display="http://www.doa.la.gov/osl/AMR/709045_AMR.pdf"/>
    <hyperlink ref="O983" r:id="rId957" display="http://www.doa.la.gov/osl/AMR/709052_AMR.pdf"/>
    <hyperlink ref="O984" r:id="rId958" display="http://www.doa.la.gov/osl/AMR/709053_AMR.pdf"/>
    <hyperlink ref="O985" r:id="rId959" display="http://www.doa.la.gov/osl/AMR/709057_AMR.pdf"/>
    <hyperlink ref="O986" r:id="rId960" display="http://www.doa.la.gov/osl/AMR/709064_AMR.pdf"/>
    <hyperlink ref="O987" r:id="rId961" display="http://www.doa.la.gov/osl/AMR/709066_AMR.pdf"/>
    <hyperlink ref="O988" r:id="rId962" display="http://www.doa.la.gov/osl/AMR/709067_AMR.pdf"/>
    <hyperlink ref="O989" r:id="rId963" display="http://www.doa.la.gov/osl/AMR/709068_AMR.pdf"/>
    <hyperlink ref="O990" r:id="rId964" display="http://www.doa.la.gov/osl/AMR/709069_AMR.pdf"/>
    <hyperlink ref="O991" r:id="rId965" display="http://www.doa.la.gov/osl/AMR/709071_AMR.pdf"/>
    <hyperlink ref="O992" r:id="rId966" display="http://www.doa.la.gov/osl/AMR/709072_AMR.pdf"/>
    <hyperlink ref="O993" r:id="rId967" display="http://www.doa.la.gov/osl/AMR/709073_AMR.pdf"/>
    <hyperlink ref="O994" r:id="rId968" display="http://www.doa.la.gov/osl/AMR/709075_AMR.pdf"/>
    <hyperlink ref="O995" r:id="rId969" display="http://www.doa.la.gov/osl/AMR/709076_AMR.pdf"/>
    <hyperlink ref="O996" r:id="rId970" display="http://www.doa.la.gov/osl/AMR/709077_AMR.pdf"/>
    <hyperlink ref="O997" r:id="rId971" display="http://www.doa.la.gov/osl/AMR/709078_AMR.pdf"/>
    <hyperlink ref="O998" r:id="rId972" display="http://www.doa.la.gov/osl/AMR/709084_AMR.pdf"/>
    <hyperlink ref="O999" r:id="rId973" display="http://www.doa.la.gov/osl/AMR/709085_AMR.pdf"/>
    <hyperlink ref="O1000" r:id="rId974" display="http://www.doa.la.gov/osl/AMR/709086_AMR.pdf"/>
    <hyperlink ref="O1001" r:id="rId975" display="http://www.doa.la.gov/osl/AMR/709092_AMR.pdf"/>
    <hyperlink ref="O1002" r:id="rId976" display="http://www.doa.la.gov/osl/AMR/709093_AMR.pdf"/>
    <hyperlink ref="O1003" r:id="rId977" display="http://www.doa.la.gov/osl/AMR/709094_AMR.pdf"/>
    <hyperlink ref="O1004" r:id="rId978" display="http://www.doa.la.gov/osl/AMR/709095_AMR.pdf"/>
    <hyperlink ref="O1005" r:id="rId979" display="http://www.doa.la.gov/osl/AMR/714002_AMR.pdf"/>
    <hyperlink ref="O1006" r:id="rId980" display="http://www.doa.la.gov/osl/AMR/714004_AMR.pdf"/>
    <hyperlink ref="O1007" r:id="rId981" display="http://www.doa.la.gov/osl/AMR/714008_AMR.pdf"/>
    <hyperlink ref="O1008" r:id="rId982" display="http://www.doa.la.gov/osl/AMR/714009_AMR.pdf"/>
    <hyperlink ref="O1009" r:id="rId983" display="http://www.doa.la.gov/osl/AMR/714011_AMR.pdf"/>
    <hyperlink ref="O1010" r:id="rId984" display="http://www.doa.la.gov/osl/AMR/714013_AMR.pdf"/>
    <hyperlink ref="O1011" r:id="rId985" display="http://www.doa.la.gov/osl/AMR/714014_AMR.pdf"/>
    <hyperlink ref="O1012" r:id="rId986" display="http://www.doa.la.gov/osl/AMR/714015_AMR.pdf"/>
    <hyperlink ref="O1013" r:id="rId987" display="http://www.doa.la.gov/osl/AMR/714016_AMR.pdf"/>
    <hyperlink ref="O1014" r:id="rId988" display="http://www.doa.la.gov/osl/AMR/716001_AMR.pdf"/>
    <hyperlink ref="O1016" r:id="rId989" display="http://www.doa.la.gov/osl/AMR/716007_AMR.pdf"/>
    <hyperlink ref="O1017" r:id="rId990" display="http://www.doa.la.gov/osl/AMR/716009_AMR.pdf"/>
    <hyperlink ref="O1018" r:id="rId991" display="http://www.doa.la.gov/osl/AMR/716010_AMR.pdf"/>
    <hyperlink ref="O1019" r:id="rId992" display="http://www.doa.la.gov/osl/AMR/716011_AMR.pdf"/>
    <hyperlink ref="O1020" r:id="rId993" display="http://www.doa.la.gov/osl/AMR/716012_AMR.pdf"/>
    <hyperlink ref="O1021" r:id="rId994" display="http://www.doa.la.gov/osl/AMR/716013_AMR.pdf"/>
    <hyperlink ref="O1022" r:id="rId995" display="http://www.doa.la.gov/osl/AMR/716014_AMR.pdf"/>
    <hyperlink ref="O1023" r:id="rId996" display="http://www.doa.la.gov/osl/AMR/716016_AMR.pdf"/>
    <hyperlink ref="O1024" r:id="rId997" display="http://www.doa.la.gov/osl/AMR/716017_AMR.pdf"/>
    <hyperlink ref="O1025" r:id="rId998" display="http://www.doa.la.gov/osl/AMR/716018_AMR.pdf"/>
    <hyperlink ref="O1026" r:id="rId999" display="http://www.doa.la.gov/osl/AMR/716019_AMR.pdf"/>
    <hyperlink ref="O1027" r:id="rId1000" display="http://www.doa.la.gov/osl/AMR/716020_AMR.pdf"/>
    <hyperlink ref="O1028" r:id="rId1001" display="http://www.doa.la.gov/osl/AMR/716021_AMR.pdf"/>
    <hyperlink ref="O1030" r:id="rId1002" display="http://www.doa.la.gov/osl/AMR/731002_AMR.pdf"/>
    <hyperlink ref="O1031" r:id="rId1003" display="http://www.doa.la.gov/osl/AMR/731003_AMR.pdf"/>
    <hyperlink ref="O1032" r:id="rId1004" display="http://www.doa.la.gov/osl/AMR/731004_AMR.pdf"/>
    <hyperlink ref="O1033" r:id="rId1005" display="http://www.doa.la.gov/osl/AMR/731008_AMR.pdf"/>
    <hyperlink ref="O1034" r:id="rId1006" display="http://www.doa.la.gov/osl/AMR/731009_AMR.pdf"/>
    <hyperlink ref="O1035" r:id="rId1007" display="http://www.doa.la.gov/osl/AMR/731013_AMR.pdf"/>
    <hyperlink ref="O1036" r:id="rId1008" display="http://www.doa.la.gov/osl/AMR/731015_AMR.pdf"/>
    <hyperlink ref="O1037" r:id="rId1009" display="http://www.doa.la.gov/osl/AMR/731019_AMR.pdf"/>
    <hyperlink ref="O1038" r:id="rId1010" display="http://www.doa.la.gov/osl/AMR/731020_AMR.pdf"/>
    <hyperlink ref="O1039" r:id="rId1011" display="http://www.doa.la.gov/osl/AMR/731021_AMR.pdf"/>
    <hyperlink ref="O1040" r:id="rId1012" display="http://www.doa.la.gov/osl/AMR/731026_AMR.pdf"/>
    <hyperlink ref="O1041" r:id="rId1013" display="http://www.doa.la.gov/osl/AMR/731027_AMR.pdf"/>
    <hyperlink ref="O1042" r:id="rId1014" display="http://www.doa.la.gov/osl/AMR/731028_AMR.pdf"/>
    <hyperlink ref="O1043" r:id="rId1015" display="http://www.doa.la.gov/osl/AMR/731029_AMR.pdf"/>
    <hyperlink ref="O1044" r:id="rId1016" display="http://www.doa.la.gov/osl/AMR/731030_AMR.pdf"/>
    <hyperlink ref="O1045" r:id="rId1017" display="http://www.doa.la.gov/osl/AMR/731031_AMR.pdf"/>
    <hyperlink ref="O1046" r:id="rId1018" display="http://www.doa.la.gov/osl/AMR/731032_AMR.pdf"/>
    <hyperlink ref="O1047" r:id="rId1019" display="http://www.doa.la.gov/osl/AMR/735002_AMR.pdf"/>
    <hyperlink ref="O1048" r:id="rId1020" display="http://www.doa.la.gov/osl/AMR/735003_AMR.pdf"/>
    <hyperlink ref="O1049" r:id="rId1021" display="http://www.doa.la.gov/osl/AMR/735005_AMR.pdf"/>
    <hyperlink ref="O1050" r:id="rId1022" display="http://www.doa.la.gov/osl/AMR/735006_AMR.pdf"/>
    <hyperlink ref="O1051" r:id="rId1023" display="http://www.doa.la.gov/osl/AMR/735007_AMR.pdf"/>
    <hyperlink ref="O1052" r:id="rId1024" display="http://www.doa.la.gov/osl/AMR/735008_AMR.pdf"/>
    <hyperlink ref="O1053" r:id="rId1025" display="http://www.doa.la.gov/osl/AMR/735009_AMR.pdf"/>
    <hyperlink ref="O1054" r:id="rId1026" display="http://www.doa.la.gov/osl/AMR/735013_AMR.pdf"/>
    <hyperlink ref="O1055" r:id="rId1027" display="http://www.doa.la.gov/osl/AMR/735014_AMR.pdf"/>
    <hyperlink ref="O1056" r:id="rId1028" display="http://www.doa.la.gov/osl/AMR/735016_AMR.pdf"/>
    <hyperlink ref="O1057" r:id="rId1029" display="http://www.doa.la.gov/osl/AMR/735017_AMR.pdf"/>
    <hyperlink ref="O1058" r:id="rId1030" display="http://www.doa.la.gov/osl/AMR/735019_AMR.pdf"/>
    <hyperlink ref="O1059" r:id="rId1031" display="http://www.doa.la.gov/osl/AMR/735020_AMR.pdf"/>
    <hyperlink ref="O1060" r:id="rId1032" display="http://www.doa.la.gov/osl/AMR/735025_AMR.pdf"/>
    <hyperlink ref="O1061" r:id="rId1033" display="http://www.doa.la.gov/osl/AMR/735027_AMR.pdf"/>
    <hyperlink ref="O1062" r:id="rId1034" display="http://www.doa.la.gov/osl/AMR/735031_AMR.pdf"/>
    <hyperlink ref="O1063" r:id="rId1035" display="http://www.doa.la.gov/osl/AMR/735032_AMR.pdf"/>
    <hyperlink ref="O1064" r:id="rId1036" display="http://www.doa.la.gov/osl/AMR/735033_AMR.pdf"/>
    <hyperlink ref="O1065" r:id="rId1037" display="http://www.doa.la.gov/osl/AMR/735034_AMR.pdf"/>
    <hyperlink ref="O1066" r:id="rId1038" display="http://www.doa.la.gov/osl/AMR/735035_AMR.pdf"/>
    <hyperlink ref="O1067" r:id="rId1039" display="http://www.doa.la.gov/osl/AMR/735036_AMR.pdf"/>
    <hyperlink ref="O1068" r:id="rId1040" display="http://www.doa.la.gov/osl/AMR/735037_AMR.pdf"/>
    <hyperlink ref="O1069" r:id="rId1041" display="http://www.doa.la.gov/osl/AMR/735038_AMR.pdf"/>
    <hyperlink ref="O1072" r:id="rId1042" display="http://www.doa.la.gov/osl/AMR/741001_AMR.pdf"/>
    <hyperlink ref="O1073" r:id="rId1043" display="http://www.doa.la.gov/osl/AMR/741005_AMR.pdf"/>
    <hyperlink ref="O1074" r:id="rId1044" display="http://www.doa.la.gov/osl/AMR/741006_AMR.pdf"/>
    <hyperlink ref="O1075" r:id="rId1045" display="http://www.doa.la.gov/osl/AMR/741008_AMR.pdf"/>
    <hyperlink ref="O1076" r:id="rId1046" display="http://www.doa.la.gov/osl/AMR/741009_AMR.pdf"/>
    <hyperlink ref="O1077" r:id="rId1047" display="http://www.doa.la.gov/osl/AMR/741013_AMR.pdf"/>
    <hyperlink ref="O1078" r:id="rId1048" display="http://www.doa.la.gov/osl/AMR/741014_AMR.pdf"/>
    <hyperlink ref="O1079" r:id="rId1049" display="http://www.doa.la.gov/osl/AMR/741015_AMR.pdf"/>
    <hyperlink ref="O1080" r:id="rId1050" display="http://www.doa.la.gov/osl/AMR/743001_AMR.pdf"/>
    <hyperlink ref="O1081" r:id="rId1051" display="http://www.doa.la.gov/osl/AMR/743003_AMR.pdf"/>
    <hyperlink ref="O1082" r:id="rId1052" display="http://www.doa.la.gov/osl/AMR/743004_AMR.pdf"/>
    <hyperlink ref="O1083" r:id="rId1053" display="http://www.doa.la.gov/osl/AMR/743006_AMR.pdf"/>
    <hyperlink ref="O1084" r:id="rId1054" display="http://www.doa.la.gov/osl/AMR/743008_AMR.pdf"/>
    <hyperlink ref="O1085" r:id="rId1055" display="http://www.doa.la.gov/osl/AMR/743010_AMR.pdf"/>
    <hyperlink ref="O1086" r:id="rId1056" display="http://www.doa.la.gov/osl/AMR/743011_AMR.pdf"/>
    <hyperlink ref="O1087" r:id="rId1057" display="http://www.doa.la.gov/osl/AMR/743012_AMR.pdf"/>
    <hyperlink ref="O1088" r:id="rId1058" display="http://www.doa.la.gov/osl/AMR/743013_AMR.pdf"/>
    <hyperlink ref="O1089" r:id="rId1059" display="http://www.doa.la.gov/osl/AMR/743014_AMR.pdf"/>
    <hyperlink ref="O1090" r:id="rId1060" display="http://www.doa.la.gov/osl/AMR/743016_AMR.pdf"/>
    <hyperlink ref="O1091" r:id="rId1061" display="http://www.doa.la.gov/osl/AMR/743018_AMR.pdf"/>
    <hyperlink ref="O1092" r:id="rId1062" display="http://www.doa.la.gov/osl/AMR/743022_AMR.pdf"/>
    <hyperlink ref="O1093" r:id="rId1063" display="http://www.doa.la.gov/osl/AMR/743023_AMR.pdf"/>
    <hyperlink ref="O1094" r:id="rId1064" display="http://www.doa.la.gov/osl/AMR/743026_AMR.pdf"/>
    <hyperlink ref="O1095" r:id="rId1065" display="http://www.doa.la.gov/osl/AMR/743027_AMR.pdf"/>
    <hyperlink ref="O1096" r:id="rId1066" display="http://www.doa.la.gov/osl/AMR/743028_AMR.pdf"/>
    <hyperlink ref="O1097" r:id="rId1067" display="http://www.doa.la.gov/osl/AMR/743029_AMR.pdf"/>
    <hyperlink ref="O1098" r:id="rId1068" display="http://www.doa.la.gov/osl/AMR/743030_AMR.pdf"/>
    <hyperlink ref="O1099" r:id="rId1069" display="http://www.doa.la.gov/osl/AMR/743031_AMR.pdf"/>
    <hyperlink ref="O1100" r:id="rId1070" display="http://www.doa.la.gov/osl/AMR/743032_AMR.pdf"/>
    <hyperlink ref="O1102" r:id="rId1071" display="http://www.doa.la.gov/osl/AMR/760002_AMR.pdf"/>
    <hyperlink ref="O1103" r:id="rId1072" display="http://www.doa.la.gov/osl/AMR/760004_AMR.pdf"/>
    <hyperlink ref="O1104" r:id="rId1073" display="http://www.doa.la.gov/osl/AMR/760005_AMR.pdf"/>
    <hyperlink ref="O1106" r:id="rId1074" display="http://www.doa.la.gov/osl/AMR/760008_AMR.pdf"/>
    <hyperlink ref="O1107" r:id="rId1075" display="http://www.doa.la.gov/osl/AMR/760009_AMR.pdf"/>
    <hyperlink ref="O1108" r:id="rId1076" display="http://www.doa.la.gov/osl/AMR/760010_AMR.pdf"/>
    <hyperlink ref="O1109" r:id="rId1077" display="http://www.doa.la.gov/osl/AMR/760011_AMR.pdf"/>
    <hyperlink ref="O1110" r:id="rId1078" display="http://www.doa.la.gov/osl/AMR/760012_AMR.pdf"/>
    <hyperlink ref="O1111" r:id="rId1079" display="http://www.doa.la.gov/osl/AMR/760013_AMR.pdf"/>
    <hyperlink ref="O1112" r:id="rId1080" display="http://www.doa.la.gov/osl/AMR/760014_AMR.pdf"/>
    <hyperlink ref="O1113" r:id="rId1081" display="http://www.doa.la.gov/osl/AMR/760015_AMR.pdf"/>
    <hyperlink ref="O1114" r:id="rId1082" display="http://www.doa.la.gov/osl/AMR/760016_AMR.pdf"/>
    <hyperlink ref="O1115" r:id="rId1083" display="http://www.doa.la.gov/osl/AMR/760017_AMR.pdf"/>
    <hyperlink ref="O1116" r:id="rId1084" display="http://www.doa.la.gov/osl/AMR/760018_AMR.pdf"/>
    <hyperlink ref="O1117" r:id="rId1085" display="http://www.doa.la.gov/osl/AMR/760019_AMR.pdf"/>
    <hyperlink ref="O1118" r:id="rId1086" display="http://www.doa.la.gov/osl/AMR/760020_AMR.pdf"/>
    <hyperlink ref="O1119" r:id="rId1087" display="http://www.doa.la.gov/osl/AMR/760021_AMR.pdf"/>
    <hyperlink ref="O1120" r:id="rId1088" display="http://www.doa.la.gov/osl/AMR/760022_AMR.pdf"/>
    <hyperlink ref="O1121" r:id="rId1089" display="http://www.doa.la.gov/osl/AMR/811001_AMR.pdf"/>
    <hyperlink ref="O1122" r:id="rId1090" display="http://www.doa.la.gov/osl/AMR/811005_AMR.pdf"/>
    <hyperlink ref="O1123" r:id="rId1091" display="http://www.doa.la.gov/osl/AMR/811007_AMR.pdf"/>
    <hyperlink ref="O1124" r:id="rId1092" display="http://www.doa.la.gov/osl/AMR/811009_AMR.pdf"/>
    <hyperlink ref="O1125" r:id="rId1093" display="http://www.doa.la.gov/osl/AMR/811012_AMR.pdf"/>
    <hyperlink ref="O1126" r:id="rId1094" display="http://www.doa.la.gov/osl/AMR/811013_AMR.pdf"/>
    <hyperlink ref="O1127" r:id="rId1095" display="http://www.doa.la.gov/osl/AMR/811014_AMR.pdf"/>
    <hyperlink ref="O1128" r:id="rId1096" display="http://www.doa.la.gov/osl/AMR/811016_AMR.pdf"/>
    <hyperlink ref="O1129" r:id="rId1097" display="http://www.doa.la.gov/osl/AMR/811017_AMR.pdf"/>
    <hyperlink ref="O1130" r:id="rId1098" display="http://www.doa.la.gov/osl/AMR/811018_AMR.pdf"/>
    <hyperlink ref="O1131" r:id="rId1099" display="http://www.doa.la.gov/osl/AMR/811021_AMR.pdf"/>
    <hyperlink ref="O1132" r:id="rId1100" display="http://www.doa.la.gov/osl/AMR/811025_AMR.pdf"/>
    <hyperlink ref="O1133" r:id="rId1101" display="http://www.doa.la.gov/osl/AMR/811026_AMR.pdf"/>
    <hyperlink ref="O1134" r:id="rId1102" display="http://www.doa.la.gov/osl/AMR/811027_AMR.pdf"/>
    <hyperlink ref="O1135" r:id="rId1103" display="http://www.doa.la.gov/osl/AMR/811029_AMR.pdf"/>
    <hyperlink ref="O1136" r:id="rId1104" display="http://www.doa.la.gov/osl/AMR/811031_AMR.pdf"/>
    <hyperlink ref="O1137" r:id="rId1105" display="http://www.doa.la.gov/osl/AMR/811032_AMR.pdf"/>
    <hyperlink ref="O1139" r:id="rId1106" display="http://www.doa.la.gov/osl/AMR/818001_AMR.pdf"/>
    <hyperlink ref="O1140" r:id="rId1107" display="http://www.doa.la.gov/osl/AMR/818002_AMR.pdf"/>
    <hyperlink ref="O1141" r:id="rId1108" display="http://www.doa.la.gov/osl/AMR/818003_AMR.pdf"/>
    <hyperlink ref="O1142" r:id="rId1109" display="http://www.doa.la.gov/osl/AMR/818010_AMR.pdf"/>
    <hyperlink ref="O1143" r:id="rId1110" display="http://www.doa.la.gov/osl/AMR/818014_AMR.pdf"/>
    <hyperlink ref="O1144" r:id="rId1111" display="http://www.doa.la.gov/osl/AMR/818015_AMR.pdf"/>
    <hyperlink ref="O1145" r:id="rId1112" display="http://www.doa.la.gov/osl/AMR/818016_AMR.pdf"/>
    <hyperlink ref="O1146" r:id="rId1113" display="http://www.doa.la.gov/osl/AMR/821001_AMR.pdf"/>
    <hyperlink ref="O1147" r:id="rId1114" display="http://www.doa.la.gov/osl/AMR/821002_AMR.pdf"/>
    <hyperlink ref="O1148" r:id="rId1115" display="http://www.doa.la.gov/osl/AMR/821003_AMR.pdf"/>
    <hyperlink ref="O1149" r:id="rId1116" display="http://www.doa.la.gov/osl/AMR/821004_AMR.pdf"/>
    <hyperlink ref="O1150" r:id="rId1117" display="http://www.doa.la.gov/osl/AMR/821005_AMR.pdf"/>
    <hyperlink ref="O1151" r:id="rId1118" display="http://www.doa.la.gov/osl/AMR/821006_AMR.pdf"/>
    <hyperlink ref="O1152" r:id="rId1119" display="http://www.doa.la.gov/osl/AMR/821009_AMR.pdf"/>
    <hyperlink ref="O1153" r:id="rId1120" display="http://www.doa.la.gov/osl/AMR/821012_AMR.pdf"/>
    <hyperlink ref="O1154" r:id="rId1121" display="http://www.doa.la.gov/osl/AMR/821014_AMR.pdf"/>
    <hyperlink ref="O1155" r:id="rId1122" display="http://www.doa.la.gov/osl/AMR/821015_AMR.pdf"/>
    <hyperlink ref="O1156" r:id="rId1123" display="http://www.doa.la.gov/osl/AMR/821016_AMR.pdf"/>
    <hyperlink ref="O1157" r:id="rId1124" display="http://www.doa.la.gov/osl/AMR/821018_AMR.pdf"/>
    <hyperlink ref="O1158" r:id="rId1125" display="http://www.doa.la.gov/osl/AMR/821019_AMR.pdf"/>
    <hyperlink ref="O1159" r:id="rId1126" display="http://www.doa.la.gov/osl/AMR/821020_AMR.pdf"/>
    <hyperlink ref="O1160" r:id="rId1127" display="http://www.doa.la.gov/osl/AMR/821021_AMR.pdf"/>
    <hyperlink ref="O1161" r:id="rId1128" display="http://www.doa.la.gov/osl/AMR/821022_AMR.pdf"/>
    <hyperlink ref="O1162" r:id="rId1129" display="http://www.doa.la.gov/osl/AMR/821023_AMR.pdf"/>
    <hyperlink ref="O1163" r:id="rId1130" display="http://www.doa.la.gov/osl/AMR/821024_AMR.pdf"/>
    <hyperlink ref="O1164" r:id="rId1131" display="http://www.doa.la.gov/osl/AMR/821025_AMR.pdf"/>
    <hyperlink ref="O1165" r:id="rId1132" display="http://www.doa.la.gov/osl/AMR/821026_AMR.pdf"/>
    <hyperlink ref="O1166" r:id="rId1133" display="http://www.doa.la.gov/osl/AMR/821027_AMR.pdf"/>
    <hyperlink ref="O1167" r:id="rId1134" display="http://www.doa.la.gov/osl/AMR/821028_AMR.pdf"/>
    <hyperlink ref="O1168" r:id="rId1135" display="http://www.doa.la.gov/osl/AMR/821030_AMR.pdf"/>
    <hyperlink ref="O1169" r:id="rId1136" display="http://www.doa.la.gov/osl/AMR/821032_AMR.pdf"/>
    <hyperlink ref="O1170" r:id="rId1137" display="http://www.doa.la.gov/osl/AMR/825001_AMR.pdf"/>
    <hyperlink ref="O1171" r:id="rId1138" display="http://www.doa.la.gov/osl/AMR/825005_AMR.pdf"/>
    <hyperlink ref="O1172" r:id="rId1139" display="http://www.doa.la.gov/osl/AMR/825006_AMR.pdf"/>
    <hyperlink ref="O1173" r:id="rId1140" display="http://www.doa.la.gov/osl/AMR/825011_AMR.pdf"/>
    <hyperlink ref="O1174" r:id="rId1141" display="http://www.doa.la.gov/osl/AMR/825013_AMR.pdf"/>
    <hyperlink ref="O1175" r:id="rId1142" display="http://www.doa.la.gov/osl/AMR/825015_AMR.pdf"/>
    <hyperlink ref="O1176" r:id="rId1143" display="http://www.doa.la.gov/osl/AMR/825016_AMR.pdf"/>
    <hyperlink ref="O1177" r:id="rId1144" display="http://www.doa.la.gov/osl/AMR/825017_AMR.pdf"/>
    <hyperlink ref="O1178" r:id="rId1145" display="http://www.doa.la.gov/osl/AMR/833001_AMR.pdf"/>
    <hyperlink ref="O1179" r:id="rId1146" display="http://www.doa.la.gov/osl/AMR/833002_AMR.pdf"/>
    <hyperlink ref="O1180" r:id="rId1147" display="http://www.doa.la.gov/osl/AMR/833004_AMR.pdf"/>
    <hyperlink ref="O1181" r:id="rId1148" display="http://www.doa.la.gov/osl/AMR/833005_AMR.pdf"/>
    <hyperlink ref="O1182" r:id="rId1149" display="http://www.doa.la.gov/osl/AMR/833006_AMR.pdf"/>
    <hyperlink ref="O1183" r:id="rId1150" display="http://www.doa.la.gov/osl/AMR/833007_AMR.pdf"/>
    <hyperlink ref="O1184" r:id="rId1151" display="http://www.doa.la.gov/osl/AMR/833008_AMR.pdf"/>
    <hyperlink ref="O1185" r:id="rId1152" display="http://www.doa.la.gov/osl/AMR/833009_AMR.pdf"/>
    <hyperlink ref="O1186" r:id="rId1153" display="http://www.doa.la.gov/osl/AMR/833011_AMR.pdf"/>
    <hyperlink ref="O1187" r:id="rId1154" display="http://www.doa.la.gov/osl/AMR/833012_AMR.pdf"/>
    <hyperlink ref="O1188" r:id="rId1155" display="http://www.doa.la.gov/osl/AMR/833013_AMR.pdf"/>
    <hyperlink ref="O1189" r:id="rId1156" display="http://www.doa.la.gov/osl/AMR/833014_AMR.pdf"/>
    <hyperlink ref="O1190" r:id="rId1157" display="http://www.doa.la.gov/osl/AMR/833015_AMR.pdf"/>
    <hyperlink ref="O1191" r:id="rId1158" display="http://www.doa.la.gov/osl/AMR/833016_AMR.pdf"/>
    <hyperlink ref="O1192" r:id="rId1159" display="http://www.doa.la.gov/osl/AMR/834001_AMR.pdf"/>
    <hyperlink ref="O1193" r:id="rId1160" display="http://www.doa.la.gov/osl/AMR/834002_AMR.pdf"/>
    <hyperlink ref="O1194" r:id="rId1161" display="http://www.doa.la.gov/osl/AMR/834006_AMR.pdf"/>
    <hyperlink ref="O1195" r:id="rId1162" display="http://www.doa.la.gov/osl/AMR/834008_AMR.pdf"/>
    <hyperlink ref="O1196" r:id="rId1163" display="http://www.doa.la.gov/osl/AMR/834009_AMR.pdf"/>
    <hyperlink ref="O1197" r:id="rId1164" display="http://www.doa.la.gov/osl/AMR/834010_AMR.pdf"/>
    <hyperlink ref="O1198" r:id="rId1165" display="http://www.doa.la.gov/osl/AMR/834014_AMR.pdf"/>
    <hyperlink ref="O1201" r:id="rId1166" display="http://www.doa.la.gov/osl/AMR/837002_AMR.pdf"/>
    <hyperlink ref="O1202" r:id="rId1167" display="http://www.doa.la.gov/osl/AMR/837003_AMR.pdf"/>
    <hyperlink ref="O1203" r:id="rId1168" display="http://www.doa.la.gov/osl/AMR/837004_AMR.pdf"/>
    <hyperlink ref="O1204" r:id="rId1169" display="http://www.doa.la.gov/osl/AMR/837007_AMR.pdf"/>
    <hyperlink ref="O1205" r:id="rId1170" display="http://www.doa.la.gov/osl/AMR/837008_AMR.pdf"/>
    <hyperlink ref="O1206" r:id="rId1171" display="http://www.doa.la.gov/osl/AMR/837009_AMR.pdf"/>
    <hyperlink ref="O1207" r:id="rId1172" display="http://www.doa.la.gov/osl/AMR/837010_AMR.pdf"/>
    <hyperlink ref="O1208" r:id="rId1173" display="http://www.doa.la.gov/osl/AMR/837011_AMR.pdf"/>
    <hyperlink ref="O1209" r:id="rId1174" display="http://www.doa.la.gov/osl/AMR/837012_AMR.pdf"/>
    <hyperlink ref="O1210" r:id="rId1175" display="http://www.doa.la.gov/osl/AMR/837015_AMR.pdf"/>
    <hyperlink ref="O1211" r:id="rId1176" display="http://www.doa.la.gov/osl/AMR/837017_AMR.pdf"/>
    <hyperlink ref="O1212" r:id="rId1177" display="http://www.doa.la.gov/osl/AMR/837018_AMR.pdf"/>
    <hyperlink ref="O1213" r:id="rId1178" display="http://www.doa.la.gov/osl/AMR/837019_AMR.pdf"/>
    <hyperlink ref="O1214" r:id="rId1179" display="http://www.doa.la.gov/osl/AMR/837024_AMR.pdf"/>
    <hyperlink ref="O1215" r:id="rId1180" display="http://www.doa.la.gov/osl/AMR/837026_AMR.pdf"/>
    <hyperlink ref="O1216" r:id="rId1181" display="http://www.doa.la.gov/osl/AMR/837027_AMR.pdf"/>
    <hyperlink ref="O1217" r:id="rId1182" display="http://www.doa.la.gov/osl/AMR/837028_AMR.pdf"/>
    <hyperlink ref="O1218" r:id="rId1183" display="http://www.doa.la.gov/osl/AMR/837029_AMR.pdf"/>
    <hyperlink ref="O1219" r:id="rId1184" display="http://www.doa.la.gov/osl/AMR/837030_AMR.pdf"/>
    <hyperlink ref="O1220" r:id="rId1185" display="http://www.doa.la.gov/osl/AMR/837031_AMR.pdf"/>
    <hyperlink ref="O1221" r:id="rId1186" display="http://www.doa.la.gov/osl/AMR/837034_AMR.pdf"/>
    <hyperlink ref="O1222" r:id="rId1187" display="http://www.doa.la.gov/osl/AMR/837041_AMR.pdf"/>
    <hyperlink ref="O1223" r:id="rId1188" display="http://www.doa.la.gov/osl/AMR/837043_AMR.pdf"/>
    <hyperlink ref="O1224" r:id="rId1189" display="http://www.doa.la.gov/osl/AMR/837044_AMR.pdf"/>
    <hyperlink ref="O1225" r:id="rId1190" display="http://www.doa.la.gov/osl/AMR/837045_AMR.pdf"/>
    <hyperlink ref="O1226" r:id="rId1191" display="http://www.doa.la.gov/osl/AMR/837046_AMR.pdf"/>
    <hyperlink ref="O1227" r:id="rId1192" display="http://www.doa.la.gov/osl/AMR/837047_AMR.pdf"/>
    <hyperlink ref="O1228" r:id="rId1193" display="http://www.doa.la.gov/osl/AMR/837048_AMR.pdf"/>
    <hyperlink ref="O1229" r:id="rId1194" display="http://www.doa.la.gov/osl/AMR/837049_AMR.pdf"/>
    <hyperlink ref="O1230" r:id="rId1195" display="http://www.doa.la.gov/osl/AMR/837050_AMR.pdf"/>
    <hyperlink ref="O1231" r:id="rId1196" display="http://www.doa.la.gov/osl/AMR/837051_AMR.pdf"/>
    <hyperlink ref="O1232" r:id="rId1197" display="http://www.doa.la.gov/osl/AMR/837052_AMR.pdf"/>
    <hyperlink ref="O1233" r:id="rId1198" display="http://www.doa.la.gov/osl/AMR/842003_AMR.pdf"/>
    <hyperlink ref="O1234" r:id="rId1199" display="http://www.doa.la.gov/osl/AMR/842004_AMR.pdf"/>
    <hyperlink ref="O1235" r:id="rId1200" display="http://www.doa.la.gov/osl/AMR/842006_AMR.pdf"/>
    <hyperlink ref="O1236" r:id="rId1201" display="http://www.doa.la.gov/osl/AMR/842007_AMR.pdf"/>
    <hyperlink ref="O1237" r:id="rId1202" display="http://www.doa.la.gov/osl/AMR/842010_AMR.pdf"/>
    <hyperlink ref="O1238" r:id="rId1203" display="http://www.doa.la.gov/osl/AMR/842011_AMR.pdf"/>
    <hyperlink ref="O1239" r:id="rId1204" display="http://www.doa.la.gov/osl/AMR/842014_AMR.pdf"/>
    <hyperlink ref="O1240" r:id="rId1205" display="http://www.doa.la.gov/osl/AMR/842015_AMR.pdf"/>
    <hyperlink ref="O1241" r:id="rId1206" display="http://www.doa.la.gov/osl/AMR/842016_AMR.pdf"/>
    <hyperlink ref="O1242" r:id="rId1207" display="http://www.doa.la.gov/osl/AMR/842017_AMR.pdf"/>
    <hyperlink ref="O1243" r:id="rId1208" display="http://www.doa.la.gov/osl/AMR/842018_AMR.pdf"/>
    <hyperlink ref="O1244" r:id="rId1209" display="http://www.doa.la.gov/osl/AMR/842019_AMR.pdf"/>
    <hyperlink ref="O1245" r:id="rId1210" display="http://www.doa.la.gov/osl/AMR/842020_AMR.pdf"/>
    <hyperlink ref="O1246" r:id="rId1211" display="http://www.doa.la.gov/osl/AMR/842021_AMR.pdf"/>
    <hyperlink ref="O1247" r:id="rId1212" display="http://www.doa.la.gov/osl/AMR/854001_AMR.pdf"/>
    <hyperlink ref="O1248" r:id="rId1213" display="http://www.doa.la.gov/osl/AMR/854002_AMR.pdf"/>
    <hyperlink ref="O1249" r:id="rId1214" display="http://www.doa.la.gov/osl/AMR/854003_AMR.pdf"/>
    <hyperlink ref="O1250" r:id="rId1215" display="http://www.doa.la.gov/osl/AMR/854004_AMR.pdf"/>
    <hyperlink ref="O1251" r:id="rId1216" display="http://www.doa.la.gov/osl/AMR/854005_AMR.pdf"/>
    <hyperlink ref="O1252" r:id="rId1217" display="http://www.doa.la.gov/osl/AMR/854011_AMR.pdf"/>
    <hyperlink ref="O1253" r:id="rId1218" display="http://www.doa.la.gov/osl/AMR/854012_AMR.pdf"/>
    <hyperlink ref="O1254" r:id="rId1219" display="http://www.doa.la.gov/osl/AMR/854013_AMR.pdf"/>
    <hyperlink ref="O1255" r:id="rId1220" display="http://www.doa.la.gov/osl/AMR/856001_AMR.pdf"/>
    <hyperlink ref="O1256" r:id="rId1221" display="http://www.doa.la.gov/osl/AMR/856008_AMR.pdf"/>
    <hyperlink ref="O1257" r:id="rId1222" display="http://www.doa.la.gov/osl/AMR/856010_AMR.pdf"/>
    <hyperlink ref="O1258" r:id="rId1223" display="http://www.doa.la.gov/osl/AMR/856011_AMR.pdf"/>
    <hyperlink ref="O1259" r:id="rId1224" display="http://www.doa.la.gov/osl/AMR/856012_AMR.pdf"/>
    <hyperlink ref="O1260" r:id="rId1225" display="http://www.doa.la.gov/osl/AMR/856014_AMR.pdf"/>
    <hyperlink ref="O1261" r:id="rId1226" display="http://www.doa.la.gov/osl/AMR/856017_AMR.pdf"/>
    <hyperlink ref="O1262" r:id="rId1227" display="http://www.doa.la.gov/osl/AMR/856019_AMR.pdf"/>
    <hyperlink ref="O1263" r:id="rId1228" display="http://www.doa.la.gov/osl/AMR/856020_AMR.pdf"/>
    <hyperlink ref="O1264" r:id="rId1229" display="http://www.doa.la.gov/osl/AMR/856021_AMR.pdf"/>
    <hyperlink ref="O1265" r:id="rId1230" display="http://www.doa.la.gov/osl/AMR/856022_AMR.pdf"/>
    <hyperlink ref="O1266" r:id="rId1231" display="http://www.doa.la.gov/osl/AMR/856023_AMR.pdf"/>
    <hyperlink ref="O1267" r:id="rId1232" display="http://www.doa.la.gov/osl/AMR/856025_AMR.pdf"/>
    <hyperlink ref="O1268" r:id="rId1233" display="http://www.doa.la.gov/osl/AMR/856026_AMR.pdf"/>
    <hyperlink ref="O1269" r:id="rId1234" display="http://www.doa.la.gov/osl/AMR/856028_AMR.pdf"/>
    <hyperlink ref="O1270" r:id="rId1235" display="http://www.doa.la.gov/osl/AMR/856029_AMR.pdf"/>
    <hyperlink ref="O1271" r:id="rId1236" display="http://www.doa.la.gov/osl/AMR/856030_AMR.pdf"/>
    <hyperlink ref="O1272" r:id="rId1237" display="http://www.doa.la.gov/osl/AMR/862001_AMR.pdf"/>
    <hyperlink ref="O1273" r:id="rId1238" display="http://www.doa.la.gov/osl/AMR/862002_AMR.pdf"/>
    <hyperlink ref="O1274" r:id="rId1239" display="http://www.doa.la.gov/osl/AMR/862003_AMR.pdf"/>
    <hyperlink ref="O1275" r:id="rId1240" display="http://www.doa.la.gov/osl/AMR/862005_AMR.pdf"/>
    <hyperlink ref="O1276" r:id="rId1241" display="http://www.doa.la.gov/osl/AMR/862006_AMR.pdf"/>
    <hyperlink ref="O1277" r:id="rId1242" display="http://www.doa.la.gov/osl/AMR/862007_AMR.pdf"/>
    <hyperlink ref="O1278" r:id="rId1243" display="http://www.doa.la.gov/osl/AMR/862008_AMR.pdf"/>
    <hyperlink ref="O1279" r:id="rId1244" display="http://www.doa.la.gov/osl/AMR/862009_AMR.pdf"/>
    <hyperlink ref="O1280" r:id="rId1245" display="http://www.doa.la.gov/osl/AMR/862010_AMR.pdf"/>
    <hyperlink ref="O1281" r:id="rId1246" display="http://www.doa.la.gov/osl/AMR/862011_AMR.pdf"/>
    <hyperlink ref="O133" r:id="rId1247" display="http://www.doa.la.gov/osl/AMR/152012_AMR.pdf"/>
    <hyperlink ref="O529" r:id="rId1248" display="http://www.doa.la.gov/osl/AMR/355062_AMR.pdf"/>
    <hyperlink ref="O585" r:id="rId1249" display="http://www.doa.la.gov/osl/AMR/428012_AMR.pdf"/>
    <hyperlink ref="O367" r:id="rId1250" display="http://www.doa.la.gov/osl/AMR/253057_AMR.pdf"/>
    <hyperlink ref="A1282" r:id="rId1251" display="http://www.doa.la.gov/osl/AMR/998001_AMR.pdf"/>
    <hyperlink ref="A2" r:id="rId1252" display="http://www.doa.la.gov/osl/AMR/126002_AMR.pdf"/>
    <hyperlink ref="A3" r:id="rId1253" display="http://www.doa.la.gov/osl/AMR/126003_AMR.pdf"/>
    <hyperlink ref="A4" r:id="rId1254" display="http://www.doa.la.gov/osl/AMR/126004_AMR.pdf"/>
    <hyperlink ref="A5" r:id="rId1255" display="http://www.doa.la.gov/osl/AMR/126005_AMR.pdf"/>
    <hyperlink ref="A6" r:id="rId1256" display="http://www.doa.la.gov/osl/AMR/126006_AMR.pdf"/>
    <hyperlink ref="A7" r:id="rId1257" display="http://www.doa.la.gov/osl/AMR/126007_AMR.pdf"/>
    <hyperlink ref="A8" r:id="rId1258" display="http://www.doa.la.gov/osl/AMR/126008_AMR.pdf"/>
    <hyperlink ref="A9" r:id="rId1259" display="http://www.doa.la.gov/osl/AMR/126009_AMR.pdf"/>
    <hyperlink ref="A10" r:id="rId1260" display="http://www.doa.la.gov/osl/AMR/126013_AMR.pdf"/>
    <hyperlink ref="A11" r:id="rId1261" display="http://www.doa.la.gov/osl/AMR/126015_AMR.pdf"/>
    <hyperlink ref="A12" r:id="rId1262" display="http://www.doa.la.gov/osl/AMR/126018_AMR.pdf"/>
    <hyperlink ref="A13" r:id="rId1263" display="http://www.doa.la.gov/osl/AMR/126019_AMR.pdf"/>
    <hyperlink ref="A14" r:id="rId1264" display="http://www.doa.la.gov/osl/AMR/126021_AMR.pdf"/>
    <hyperlink ref="A15" r:id="rId1265" display="http://www.doa.la.gov/osl/AMR/126022_AMR.pdf"/>
    <hyperlink ref="A16" r:id="rId1266" display="http://www.doa.la.gov/osl/AMR/126024_AMR.pdf"/>
    <hyperlink ref="A17" r:id="rId1267" display="http://www.doa.la.gov/osl/AMR/126026_AMR.pdf"/>
    <hyperlink ref="A18" r:id="rId1268" display="http://www.doa.la.gov/osl/AMR/126034_AMR.pdf"/>
    <hyperlink ref="A19" r:id="rId1269" display="http://www.doa.la.gov/osl/AMR/126035_AMR.pd"/>
    <hyperlink ref="A20" r:id="rId1270" display="http://www.doa.la.gov/osl/AMR/126036_AMR.pdf"/>
    <hyperlink ref="A21" r:id="rId1271" display="http://www.doa.la.gov/osl/AMR/126037_AMR.pdf"/>
    <hyperlink ref="A22" r:id="rId1272" display="http://www.doa.la.gov/osl/AMR/126039_AMR.pdf"/>
    <hyperlink ref="A23" r:id="rId1273" display="http://www.doa.la.gov/osl/AMR/126040_AMR.pdf"/>
    <hyperlink ref="A24" r:id="rId1274" display="http://www.doa.la.gov/osl/AMR/126041_AMR.pdf"/>
    <hyperlink ref="A25" r:id="rId1275" display="http://www.doa.la.gov/osl/AMR/126042_AMR.pdf"/>
    <hyperlink ref="A26" r:id="rId1276" display="http://www.doa.la.gov/osl/AMR/126043_AMR.pdf"/>
    <hyperlink ref="A27" r:id="rId1277" display="http://www.doa.la.gov/osl/AMR/126044_AMR.pdf"/>
    <hyperlink ref="A28" r:id="rId1278" display="http://www.doa.la.gov/osl/AMR/126047_AMR.pdf"/>
    <hyperlink ref="A29" r:id="rId1279" display="http://www.doa.la.gov/osl/AMR/126048_AMR.pdf"/>
    <hyperlink ref="A30" r:id="rId1280" display="http://www.doa.la.gov/osl/AMR/126049_AMR.pdf"/>
    <hyperlink ref="A31" r:id="rId1281" display="http://www.doa.la.gov/osl/AMR/126050_AMR.pdf"/>
    <hyperlink ref="A32" r:id="rId1282" display="http://www.doa.la.gov/osl/AMR/126051_AMR.pdf"/>
    <hyperlink ref="A33" r:id="rId1283" display="http://www.doa.la.gov/osl/AMR/126053_AMR.pdf"/>
    <hyperlink ref="A34" r:id="rId1284" display="http://www.doa.la.gov/osl/AMR/126054_AMR.pdf"/>
    <hyperlink ref="A35" r:id="rId1285" display="http://www.doa.la.gov/osl/AMR/126055_AMR.pdf"/>
    <hyperlink ref="A36" r:id="rId1286" display="http://www.doa.la.gov/osl/AMR/126056_AMR.pdf"/>
    <hyperlink ref="A37" r:id="rId1287" display="http://www.doa.la.gov/osl/AMR/126057_AMR.pdf"/>
    <hyperlink ref="A38" r:id="rId1288" display="http://www.doa.la.gov/osl/AMR/136002_AMR.pdf"/>
    <hyperlink ref="A39" r:id="rId1289" display="http://www.doa.la.gov/osl/AMR/136003_AMR.pdf"/>
    <hyperlink ref="A40" r:id="rId1290" display="http://www.doa.la.gov/osl/AMR/136004_AMR.pdf"/>
    <hyperlink ref="A41" r:id="rId1291" display="http://www.doa.la.gov/osl/AMR/136006_AMR.pdf"/>
    <hyperlink ref="A42" r:id="rId1292" display="http://www.doa.la.gov/osl/AMR/136007_AMR.pdf"/>
    <hyperlink ref="A43" r:id="rId1293" display="http://www.doa.la.gov/osl/AMR/136008_AMR.pdf"/>
    <hyperlink ref="A44" r:id="rId1294" display="http://www.doa.la.gov/osl/AMR/136009_AMR.pdf"/>
    <hyperlink ref="A45" r:id="rId1295" display="http://www.doa.la.gov/osl/AMR/136011_AMR.pdf"/>
    <hyperlink ref="A46" r:id="rId1296" display="http://www.doa.la.gov/osl/AMR/136012_AMR.pdf"/>
    <hyperlink ref="A47" r:id="rId1297" display="http://www.doa.la.gov/osl/AMR/136013_AMR.pdf"/>
    <hyperlink ref="A48" r:id="rId1298" display="http://www.doa.la.gov/osl/AMR/136015_AMR.pdf"/>
    <hyperlink ref="A49" r:id="rId1299" display="http://www.doa.la.gov/osl/AMR/136016_AMR.pdf"/>
    <hyperlink ref="A50" r:id="rId1300" display="http://www.doa.la.gov/osl/AMR/136017_AMR.pdf"/>
    <hyperlink ref="A51" r:id="rId1301" display="http://www.doa.la.gov/osl/AMR/136018_AMR.pdf"/>
    <hyperlink ref="A52" r:id="rId1302" display="http://www.doa.la.gov/osl/AMR/136020_AMR.pdf"/>
    <hyperlink ref="A53" r:id="rId1303" display="http://www.doa.la.gov/osl/AMR/136021_AMR.pdf"/>
    <hyperlink ref="A54" r:id="rId1304" display="http://www.doa.la.gov/osl/AMR/136022_AMR.pdf"/>
    <hyperlink ref="A55" r:id="rId1305" display="http://www.doa.la.gov/osl/AMR/136023_AMR.pdf"/>
    <hyperlink ref="A56" r:id="rId1306" display="http://www.doa.la.gov/osl/AMR/136024_AMR.pdf"/>
    <hyperlink ref="A57" r:id="rId1307" display="http://www.doa.la.gov/osl/AMR/136029_AMR.pdf"/>
    <hyperlink ref="A58" r:id="rId1308" display="http://www.doa.la.gov/osl/AMR/136031_AMR.pdf"/>
    <hyperlink ref="A59" r:id="rId1309" display="http://www.doa.la.gov/osl/AMR/136035_AMR.pdf"/>
    <hyperlink ref="A60" r:id="rId1310" display="http://www.doa.la.gov/osl/AMR/136036_AMR.pdf"/>
    <hyperlink ref="A61" r:id="rId1311" display="http://www.doa.la.gov/osl/AMR/136037_AMR.pdf"/>
    <hyperlink ref="A62" r:id="rId1312" display="http://www.doa.la.gov/osl/AMR/136038_AMR.pdf"/>
    <hyperlink ref="A63" r:id="rId1313" display="http://www.doa.la.gov/osl/AMR/136039_AMR.pdf"/>
    <hyperlink ref="A64" r:id="rId1314" display="http://www.doa.la.gov/osl/AMR/136040_AMR.pd"/>
    <hyperlink ref="A65" r:id="rId1315" display="http://www.doa.la.gov/osl/AMR/136041_AMR.pdf"/>
    <hyperlink ref="A66" r:id="rId1316" display="http://www.doa.la.gov/osl/AMR/136043_AMR.pdf"/>
    <hyperlink ref="A67" r:id="rId1317" display="http://www.doa.la.gov/osl/AMR/136048_AMR.pdf"/>
    <hyperlink ref="A68" r:id="rId1318" display="http://www.doa.la.gov/osl/AMR/136049_AMR.pdf"/>
    <hyperlink ref="A69" r:id="rId1319" display="http://www.doa.la.gov/osl/AMR/136053_AMR.pdf"/>
    <hyperlink ref="A70" r:id="rId1320" display="http://www.doa.la.gov/osl/AMR/136054_AMR.pdf"/>
    <hyperlink ref="A71" r:id="rId1321" display="http://www.doa.la.gov/osl/AMR/136056_AMR.pdf"/>
    <hyperlink ref="A72" r:id="rId1322" display="http://www.doa.la.gov/osl/AMR/136057_AMR.pdf"/>
    <hyperlink ref="A73" r:id="rId1323" display="http://www.doa.la.gov/osl/AMR/136063_AMR.pdf"/>
    <hyperlink ref="A74" r:id="rId1324" display="http://www.doa.la.gov/osl/AMR/136066_AMR.pdf"/>
    <hyperlink ref="A75" r:id="rId1325" display="http://www.doa.la.gov/osl/AMR/136067_AMR.pdf"/>
    <hyperlink ref="A76" r:id="rId1326" display="http://www.doa.la.gov/osl/AMR/136068_AMR.pdf"/>
    <hyperlink ref="A77" r:id="rId1327" display="http://www.doa.la.gov/osl/AMR/136069_AMR.pdf"/>
    <hyperlink ref="A78" r:id="rId1328" display="http://www.doa.la.gov/osl/AMR/136070_AMR.pdf"/>
    <hyperlink ref="A79" r:id="rId1329" display="http://www.doa.la.gov/osl/AMR/136071_AMR.pdf"/>
    <hyperlink ref="A80" r:id="rId1330" display="http://www.doa.la.gov/osl/AMR/136073_AMR.pdf"/>
    <hyperlink ref="A81" r:id="rId1331" display="http://www.doa.la.gov/osl/AMR/136074_AMR.pdf"/>
    <hyperlink ref="A82" r:id="rId1332" display="http://www.doa.la.gov/osl/AMR/136078_AMR.pdf"/>
    <hyperlink ref="A83" r:id="rId1333" display="http://www.doa.la.gov/osl/AMR/136079_AMR.pdf"/>
    <hyperlink ref="A84" r:id="rId1334" display="http://www.doa.la.gov/osl/AMR/136081_AMR.pdf"/>
    <hyperlink ref="A85" r:id="rId1335" display="http://www.doa.la.gov/osl/AMR/136082_AMR.pdf"/>
    <hyperlink ref="A86" r:id="rId1336" display="http://www.doa.la.gov/osl/AMR/136083_AMR.pdf"/>
    <hyperlink ref="A87" r:id="rId1337" display="http://www.doa.la.gov/osl/AMR/136084_AMR.pdf"/>
    <hyperlink ref="A88" r:id="rId1338" display="http://www.doa.la.gov/osl/AMR/136085_AMR.pdf"/>
    <hyperlink ref="A89" r:id="rId1339" display="http://www.doa.la.gov/osl/AMR/136086_AMR.pdf"/>
    <hyperlink ref="A90" r:id="rId1340" display="http://www.doa.la.gov/osl/AMR/136089_AMR.pdf"/>
    <hyperlink ref="A91" r:id="rId1341" display="http://www.doa.la.gov/osl/AMR/136091_AMR.pdf"/>
    <hyperlink ref="A92" r:id="rId1342" display="http://www.doa.la.gov/osl/AMR/136092_AMR.pdf"/>
    <hyperlink ref="A93" r:id="rId1343" display="http://www.doa.la.gov/osl/AMR/138002_AMR.pdf"/>
    <hyperlink ref="A94" r:id="rId1344" display="http://www.doa.la.gov/osl/AMR/138003_AMR.pdf"/>
    <hyperlink ref="A95" r:id="rId1345" display="http://www.doa.la.gov/osl/AMR/138004_AMR.pdf"/>
    <hyperlink ref="A96" r:id="rId1346" display="http://www.doa.la.gov/osl/AMR/138005_AMR.pdf"/>
    <hyperlink ref="A97" r:id="rId1347" display="http://www.doa.la.gov/osl/AMR/138011_AMR.pdf"/>
    <hyperlink ref="A98" r:id="rId1348" display="http://www.doa.la.gov/osl/AMR/138012_AMR.pdf"/>
    <hyperlink ref="A99" r:id="rId1349" display="http://www.doa.la.gov/osl/AMR/138013_AMR.pdf"/>
    <hyperlink ref="A100" r:id="rId1350" display="http://www.doa.la.gov/osl/AMR/138014_AMR.pdf"/>
    <hyperlink ref="A101" r:id="rId1351" display="http://www.doa.la.gov/osl/AMR/138015_AMR.pdf"/>
    <hyperlink ref="A102" r:id="rId1352" display="http://www.doa.la.gov/osl/AMR/138018_AMR.pdf"/>
    <hyperlink ref="A103" r:id="rId1353" display="http://www.doa.la.gov/osl/AMR/138019_AMR.pdf"/>
    <hyperlink ref="A104" r:id="rId1354" display="http://www.doa.la.gov/osl/AMR/138020_AMR.pdf"/>
    <hyperlink ref="A105" r:id="rId1355" display="http://www.doa.la.gov/osl/AMR/138022_AMR.pdf"/>
    <hyperlink ref="A106" r:id="rId1356" display="http://www.doa.la.gov/osl/AMR/138023_AMR.pdf"/>
    <hyperlink ref="A107" r:id="rId1357" display="http://www.doa.la.gov/osl/AMR/138024_AMR.pdf"/>
    <hyperlink ref="A108" r:id="rId1358" display="http://www.doa.la.gov/osl/AMR/138026_AMR.pdf"/>
    <hyperlink ref="A109" r:id="rId1359" display="http://www.doa.la.gov/osl/AMR/138027_AMR.pdf"/>
    <hyperlink ref="A110" r:id="rId1360" display="http://www.doa.la.gov/osl/AMR/138028_AMR.pdf"/>
    <hyperlink ref="A111" r:id="rId1361" display="http://www.doa.la.gov/osl/AMR/138029_AMR.pdf"/>
    <hyperlink ref="A112" r:id="rId1362" display="http://www.doa.la.gov/osl/AMR/138030_AMR.pdf"/>
    <hyperlink ref="A113" r:id="rId1363" display="http://www.doa.la.gov/osl/AMR/138031_AMR.pd"/>
    <hyperlink ref="A114" r:id="rId1364" display="http://www.doa.la.gov/osl/AMR/144001_AMR.pdf"/>
    <hyperlink ref="A115" r:id="rId1365" display="http://www.doa.la.gov/osl/AMR/144002_AMR.pdf"/>
    <hyperlink ref="A116" r:id="rId1366" display="http://www.doa.la.gov/osl/AMR/144005_AMR.pdf"/>
    <hyperlink ref="A117" r:id="rId1367" display="http://www.doa.la.gov/osl/AMR/144007_AMR.pdf"/>
    <hyperlink ref="A118" r:id="rId1368" display="http://www.doa.la.gov/osl/AMR/144008_AMR.pdf"/>
    <hyperlink ref="A119" r:id="rId1369" display="http://www.doa.la.gov/osl/AMR/144010_AMR.pdf"/>
    <hyperlink ref="A120" r:id="rId1370" display="http://www.doa.la.gov/osl/AMR/144011_AMR.pdf"/>
    <hyperlink ref="A121" r:id="rId1371" display="http://www.doa.la.gov/osl/AMR/144013_AMR.pdf"/>
    <hyperlink ref="A122" r:id="rId1372" display="http://www.doa.la.gov/osl/AMR/144014_AMR.pdf"/>
    <hyperlink ref="A123" r:id="rId1373" display="http://www.doa.la.gov/osl/AMR/144015_AMR.pdf"/>
    <hyperlink ref="A124" r:id="rId1374" display="http://www.doa.la.gov/osl/AMR/144016_AMR.pdf"/>
    <hyperlink ref="A125" r:id="rId1375" display="http://www.doa.la.gov/osl/AMR/152002_AMR.pdf"/>
    <hyperlink ref="A126" r:id="rId1376" display="http://www.doa.la.gov/osl/AMR/152003_AMR.pdf"/>
    <hyperlink ref="A127" r:id="rId1377" display="http://www.doa.la.gov/osl/AMR/152004_AMR.pdf"/>
    <hyperlink ref="A128" r:id="rId1378" display="http://www.doa.la.gov/osl/AMR/152005_AMR.pdf"/>
    <hyperlink ref="A129" r:id="rId1379" display="http://www.doa.la.gov/osl/AMR/152006_AMR.pdf"/>
    <hyperlink ref="A130" r:id="rId1380" display="http://www.doa.la.gov/osl/AMR/152007_AMR.pdf"/>
    <hyperlink ref="A131" r:id="rId1381" display="http://www.doa.la.gov/osl/AMR/152010_AMR.pdf"/>
    <hyperlink ref="A132" r:id="rId1382" display="http://www.doa.la.gov/osl/AMR/152011_AMR.pdf"/>
    <hyperlink ref="A134" r:id="rId1383" display="http://www.doa.la.gov/osl/AMR/152013_AMR.pdf"/>
    <hyperlink ref="A135" r:id="rId1384" display="http://www.doa.la.gov/osl/AMR/152015_AMR.pdf"/>
    <hyperlink ref="A136" r:id="rId1385" display="http://www.doa.la.gov/osl/AMR/152016_AMR.pdf"/>
    <hyperlink ref="A137" r:id="rId1386" display="http://www.doa.la.gov/osl/AMR/152017_AMR.pdf"/>
    <hyperlink ref="A138" r:id="rId1387" display="http://www.doa.la.gov/osl/AMR/152018_AMR.pdf"/>
    <hyperlink ref="A139" r:id="rId1388" display="http://www.doa.la.gov/osl/AMR/152019_AMR.pdf"/>
    <hyperlink ref="A140" r:id="rId1389" display="http://www.doa.la.gov/osl/AMR/152020_AMR.pdf"/>
    <hyperlink ref="A141" r:id="rId1390" display="http://www.doa.la.gov/osl/AMR/152021_AMR.pdf"/>
    <hyperlink ref="A142" r:id="rId1391" display="http://www.doa.la.gov/osl/AMR/152022_AMR.pdf"/>
    <hyperlink ref="A143" r:id="rId1392" display="http://www.doa.la.gov/osl/AMR/152023_AMR.pdf"/>
    <hyperlink ref="A144" r:id="rId1393" display="http://www.doa.la.gov/osl/AMR/152024_AMR.pdf"/>
    <hyperlink ref="A145" r:id="rId1394" display="http://www.doa.la.gov/osl/AMR/152025_AMR.pd"/>
    <hyperlink ref="A146" r:id="rId1395" display="http://www.doa.la.gov/osl/AMR/152029_AMR.pdf"/>
    <hyperlink ref="A147" r:id="rId1396" display="http://www.doa.la.gov/osl/AMR/152032_AMR.pdf"/>
    <hyperlink ref="A148" r:id="rId1397" display="http://www.doa.la.gov/osl/AMR/152033_AMR.pdf"/>
    <hyperlink ref="A149" r:id="rId1398" display="http://www.doa.la.gov/osl/AMR/152042_AMR.pdf"/>
    <hyperlink ref="A150" r:id="rId1399" display="http://www.doa.la.gov/osl/AMR/152044_AMR.pdf"/>
    <hyperlink ref="A151" r:id="rId1400" display="http://www.doa.la.gov/osl/AMR/152045_AMR.pdf"/>
    <hyperlink ref="A152" r:id="rId1401" display="http://www.doa.la.gov/osl/AMR/152046_AMR.pdf"/>
    <hyperlink ref="A153" r:id="rId1402" display="http://www.doa.la.gov/osl/AMR/152052_AMR.pdf"/>
    <hyperlink ref="A154" r:id="rId1403" display="http://www.doa.la.gov/osl/AMR/152053_AMR.pdf"/>
    <hyperlink ref="A155" r:id="rId1404" display="http://www.doa.la.gov/osl/AMR/152054_AMR.pdf"/>
    <hyperlink ref="A156" r:id="rId1405" display="http://www.doa.la.gov/osl/AMR/152055_AMR.pdf"/>
    <hyperlink ref="A157" r:id="rId1406" display="http://www.doa.la.gov/osl/AMR/152056_AMR.pdf"/>
    <hyperlink ref="A158" r:id="rId1407" display="http://www.doa.la.gov/osl/AMR/203002_AMR.pdf"/>
    <hyperlink ref="A159" r:id="rId1408" display="http://www.doa.la.gov/osl/AMR/203004_AMR.pdf"/>
    <hyperlink ref="A160" r:id="rId1409" display="http://www.doa.la.gov/osl/AMR/203005_AMR.pdf"/>
    <hyperlink ref="A161" r:id="rId1410" display="http://www.doa.la.gov/osl/AMR/203007_AMR.pdf"/>
    <hyperlink ref="A162" r:id="rId1411" display="http://www.doa.la.gov/osl/AMR/203008_AMR.pdf"/>
    <hyperlink ref="A163" r:id="rId1412" display="http://www.doa.la.gov/osl/AMR/203010_AMR.pdf"/>
    <hyperlink ref="A164" r:id="rId1413" display="http://www.doa.la.gov/osl/AMR/203012_AMR.pdf"/>
    <hyperlink ref="A165" r:id="rId1414" display="http://www.doa.la.gov/osl/AMR/203013_AMR.pdf"/>
    <hyperlink ref="A166" r:id="rId1415" display="http://www.doa.la.gov/osl/AMR/203014_AMR.pdf"/>
    <hyperlink ref="A167" r:id="rId1416" display="http://www.doa.la.gov/osl/AMR/203015_AMR.pdf"/>
    <hyperlink ref="A168" r:id="rId1417" display="http://www.doa.la.gov/osl/AMR/203016_AMR.pdf"/>
    <hyperlink ref="A169" r:id="rId1418" display="http://www.doa.la.gov/osl/AMR/203019_AMR.pdf"/>
    <hyperlink ref="A170" r:id="rId1419" display="http://www.doa.la.gov/osl/AMR/203020_AMR.pdf"/>
    <hyperlink ref="A171" r:id="rId1420" display="http://www.doa.la.gov/osl/AMR/203021_AMR.pdf"/>
    <hyperlink ref="A172" r:id="rId1421" display="http://www.doa.la.gov/osl/AMR/203023_AMR.pdf"/>
    <hyperlink ref="A173" r:id="rId1422" display="http://www.doa.la.gov/osl/AMR/203024_AMR.pdf"/>
    <hyperlink ref="A174" r:id="rId1423" display="http://www.doa.la.gov/osl/AMR/203025_AMR.pdf"/>
    <hyperlink ref="A175" r:id="rId1424" display="http://www.doa.la.gov/osl/AMR/203026_AMR.pdf"/>
    <hyperlink ref="A176" r:id="rId1425" display="http://www.doa.la.gov/osl/AMR/203027_AMR.pdf"/>
    <hyperlink ref="A177" r:id="rId1426" display="http://www.doa.la.gov/osl/AMR/217001_AMR.pdf"/>
    <hyperlink ref="A178" r:id="rId1427" display="http://www.doa.la.gov/osl/AMR/217004_AMR.pdf"/>
    <hyperlink ref="A179" r:id="rId1428" display="http://www.doa.la.gov/osl/AMR/217005_AMR.pdf"/>
    <hyperlink ref="A180" r:id="rId1429" display="http://www.doa.la.gov/osl/AMR/217006_AMR.pdf"/>
    <hyperlink ref="A181" r:id="rId1430" display="http://www.doa.la.gov/osl/AMR/217008_AMR.pdf"/>
    <hyperlink ref="A182" r:id="rId1431" display="http://www.doa.la.gov/osl/AMR/217009_AMR.pdf"/>
    <hyperlink ref="A183" r:id="rId1432" display="http://www.doa.la.gov/osl/AMR/217011_AMR.pdf"/>
    <hyperlink ref="A184" r:id="rId1433" display="http://www.doa.la.gov/osl/AMR/217014_AMR.pdf"/>
    <hyperlink ref="A185" r:id="rId1434" display="http://www.doa.la.gov/osl/AMR/217015_AMR.pdf"/>
    <hyperlink ref="A186" r:id="rId1435" display="http://www.doa.la.gov/osl/AMR/217016_AMR.pdf"/>
    <hyperlink ref="A187" r:id="rId1436" display="http://www.doa.la.gov/osl/AMR/217017_AMR.pdf"/>
    <hyperlink ref="A188" r:id="rId1437" display="http://www.doa.la.gov/osl/AMR/217018_AMR.pdf"/>
    <hyperlink ref="A189" r:id="rId1438" display="http://www.doa.la.gov/osl/AMR/217019_AMR.pdf"/>
    <hyperlink ref="A190" r:id="rId1439" display="http://www.doa.la.gov/osl/AMR/217020_AMR.pdf"/>
    <hyperlink ref="A191" r:id="rId1440" display="http://www.doa.la.gov/osl/AMR/217021_AMR.pdf"/>
    <hyperlink ref="A192" r:id="rId1441" display="http://www.doa.la.gov/osl/AMR/217022_AMR.pdf"/>
    <hyperlink ref="A193" r:id="rId1442" display="http://www.doa.la.gov/osl/AMR/217023_AMR.pdf"/>
    <hyperlink ref="A194" r:id="rId1443" display="http://www.doa.la.gov/osl/AMR/217025_AMR.pdf"/>
    <hyperlink ref="A195" r:id="rId1444" display="http://www.doa.la.gov/osl/AMR/217026_AMR.pdf"/>
    <hyperlink ref="A196" r:id="rId1445" display="http://www.doa.la.gov/osl/AMR/217027_AMR.pdf"/>
    <hyperlink ref="A197" r:id="rId1446" display="http://www.doa.la.gov/osl/AMR/217028_AMR.pdf"/>
    <hyperlink ref="A198" r:id="rId1447" display="http://www.doa.la.gov/osl/AMR/217030_AMR.pdf"/>
    <hyperlink ref="A199" r:id="rId1448" display="http://www.doa.la.gov/osl/AMR/217032_AMR.pdf"/>
    <hyperlink ref="A200" r:id="rId1449" display="http://www.doa.la.gov/osl/AMR/217033_AMR.pdf"/>
    <hyperlink ref="A201" r:id="rId1450" display="http://www.doa.la.gov/osl/AMR/217034_AMR.pdf"/>
    <hyperlink ref="A202" r:id="rId1451" display="http://www.doa.la.gov/osl/AMR/217036_AMR.pdf"/>
    <hyperlink ref="A203" r:id="rId1452" display="http://www.doa.la.gov/osl/AMR/217037_AMR.pdf"/>
    <hyperlink ref="A204" r:id="rId1453" display="http://www.doa.la.gov/osl/AMR/217038_AMR.pdf"/>
    <hyperlink ref="A205" r:id="rId1454" display="http://www.doa.la.gov/osl/AMR/217039_AMR.pdf"/>
    <hyperlink ref="A206" r:id="rId1455" display="http://www.doa.la.gov/osl/AMR/217040_AMR.pdf"/>
    <hyperlink ref="A207" r:id="rId1456" display="http://www.doa.la.gov/osl/AMR/217041_AMR.pdf"/>
    <hyperlink ref="A208" r:id="rId1457" display="http://www.doa.la.gov/osl/AMR/217042_AMR.pdf"/>
    <hyperlink ref="A209" r:id="rId1458" display="http://www.doa.la.gov/osl/AMR/217044_AMR.pdf"/>
    <hyperlink ref="A210" r:id="rId1459" display="http://www.doa.la.gov/osl/AMR/217045_AMR.pdf"/>
    <hyperlink ref="A211" r:id="rId1460" display="http://www.doa.la.gov/osl/AMR/217046_AMR.pdf"/>
    <hyperlink ref="A212" r:id="rId1461" display="http://www.doa.la.gov/osl/AMR/217047_AMR.pdf"/>
    <hyperlink ref="A213" r:id="rId1462" display="http://www.doa.la.gov/osl/AMR/217048_AMR.pdf"/>
    <hyperlink ref="A214" r:id="rId1463" display="http://www.doa.la.gov/osl/AMR/217049_AMR.pdf"/>
    <hyperlink ref="A215" r:id="rId1464" display="http://www.doa.la.gov/osl/AMR/217053_AMR.pdf"/>
    <hyperlink ref="A216" r:id="rId1465" display="http://www.doa.la.gov/osl/AMR/217055_AMR.pdf"/>
    <hyperlink ref="A217" r:id="rId1466" display="http://www.doa.la.gov/osl/AMR/217056_AMR.pdf"/>
    <hyperlink ref="A218" r:id="rId1467" display="http://www.doa.la.gov/osl/AMR/217057_AMR.pdf"/>
    <hyperlink ref="A219" r:id="rId1468" display="http://www.doa.la.gov/osl/AMR/217058_AMR.pdf"/>
    <hyperlink ref="A220" r:id="rId1469" display="http://www.doa.la.gov/osl/AMR/217064_AMR.pdf"/>
    <hyperlink ref="A221" r:id="rId1470" display="http://www.doa.la.gov/osl/AMR/217076_AMR.pdf"/>
    <hyperlink ref="A222" r:id="rId1471" display="http://www.doa.la.gov/osl/AMR/217079_AMR.pdf"/>
    <hyperlink ref="A223" r:id="rId1472" display="http://www.doa.la.gov/osl/AMR/217101_AMR.pdf"/>
    <hyperlink ref="A224" r:id="rId1473" display="http://www.doa.la.gov/osl/AMR/217102_AMR.pdf"/>
    <hyperlink ref="A225" r:id="rId1474" display="http://www.doa.la.gov/osl/AMR/217104_AMR.pdf"/>
    <hyperlink ref="A226" r:id="rId1475" display="http://www.doa.la.gov/osl/AMR/217105_AMR.pdf"/>
    <hyperlink ref="A227" r:id="rId1476" display="http://www.doa.la.gov/osl/AMR/217107_AMR.pdf"/>
    <hyperlink ref="A228" r:id="rId1477" display="http://www.doa.la.gov/osl/AMR/217108_AMR.pdf"/>
    <hyperlink ref="A229" r:id="rId1478" display="http://www.doa.la.gov/osl/AMR/217110_AMR.pdf"/>
    <hyperlink ref="A230" r:id="rId1479" display="http://www.doa.la.gov/osl/AMR/217111_AMR.pdf"/>
    <hyperlink ref="A231" r:id="rId1480" display="http://www.doa.la.gov/osl/AMR/217112_AMR.pdf"/>
    <hyperlink ref="A232" r:id="rId1481" display="http://www.doa.la.gov/osl/AMR/217113_AMR.pdf"/>
    <hyperlink ref="A233" r:id="rId1482" display="http://www.doa.la.gov/osl/AMR/217114_AMR.pdf"/>
    <hyperlink ref="A234" r:id="rId1483" display="http://www.doa.la.gov/osl/AMR/217117_AMR.pdf"/>
    <hyperlink ref="A235" r:id="rId1484" display="http://www.doa.la.gov/osl/AMR/217118_AMR.pdf"/>
    <hyperlink ref="A236" r:id="rId1485" display="http://www.doa.la.gov/osl/AMR/217119_AMR.pdf"/>
    <hyperlink ref="A237" r:id="rId1486" display="http://www.doa.la.gov/osl/AMR/217120_AMR.pdf"/>
    <hyperlink ref="A238" r:id="rId1487" display="http://www.doa.la.gov/osl/AMR/217121_AMR.pdf"/>
    <hyperlink ref="A239" r:id="rId1488" display="http://www.doa.la.gov/osl/AMR/217122_AMR.pdf"/>
    <hyperlink ref="A240" r:id="rId1489" display="http://www.doa.la.gov/osl/AMR/217124_AMR.pdf"/>
    <hyperlink ref="A241" r:id="rId1490" display="http://www.doa.la.gov/osl/AMR/217125_AMR.pdf"/>
    <hyperlink ref="A242" r:id="rId1491" display="http://www.doa.la.gov/osl/AMR/217126_AMR.pdf"/>
    <hyperlink ref="A243" r:id="rId1492" display="http://www.doa.la.gov/osl/AMR/217127_AMR.pdf"/>
    <hyperlink ref="A244" r:id="rId1493" display="http://www.doa.la.gov/osl/AMR/217128_AMR.pdf"/>
    <hyperlink ref="A245" r:id="rId1494" display="http://www.doa.la.gov/osl/AMR/217129_AMR.pdf"/>
    <hyperlink ref="A246" r:id="rId1495" display="http://www.doa.la.gov/osl/AMR/217130_AMR.pdf"/>
    <hyperlink ref="A247" r:id="rId1496" display="http://www.doa.la.gov/osl/AMR/217131_AMR.pdf"/>
    <hyperlink ref="A248" r:id="rId1497" display="http://www.doa.la.gov/osl/AMR/217132_AMR.pdf"/>
    <hyperlink ref="A249" r:id="rId1498" display="http://www.doa.la.gov/osl/AMR/217133_AMR.pdf"/>
    <hyperlink ref="A250" r:id="rId1499" display="http://www.doa.la.gov/osl/AMR/217134_AMR.pd"/>
    <hyperlink ref="A251" r:id="rId1500" display="http://www.doa.la.gov/osl/AMR/217135_AMR.pdf"/>
    <hyperlink ref="A252" r:id="rId1501" display="http://www.doa.la.gov/osl/AMR/217136_AMR.pdf"/>
    <hyperlink ref="A253" r:id="rId1502" display="http://www.doa.la.gov/osl/AMR/217137_AMR.pdf"/>
    <hyperlink ref="A254" r:id="rId1503" display="http://www.doa.la.gov/osl/AMR/217138_AMR.pdf"/>
    <hyperlink ref="A255" r:id="rId1504" display="http://www.doa.la.gov/osl/AMR/217139_AMR.pdf"/>
    <hyperlink ref="A256" r:id="rId1505" display="http://www.doa.la.gov/osl/AMR/217140_AMR.pdf"/>
    <hyperlink ref="A257" r:id="rId1506" display="http://www.doa.la.gov/osl/AMR/217141_AMR.pdf"/>
    <hyperlink ref="A258" r:id="rId1507" display="http://www.doa.la.gov/osl/AMR/217142.AMR.pdf"/>
    <hyperlink ref="A262" r:id="rId1508" display="http://www.doa.la.gov/osl/AMR/219001_AMR.pdf"/>
    <hyperlink ref="A263" r:id="rId1509" display="http://www.doa.la.gov/osl/AMR/219002_AMR.pdf"/>
    <hyperlink ref="A264" r:id="rId1510" display="http://www.doa.la.gov/osl/AMR/219003_AMR.pdf"/>
    <hyperlink ref="A265" r:id="rId1511" display="http://www.doa.la.gov/osl/AMR/219004_AMR.pdf"/>
    <hyperlink ref="A266" r:id="rId1512" display="http://www.doa.la.gov/osl/AMR/219005_AMR.pdf"/>
    <hyperlink ref="A267" r:id="rId1513" display="http://www.doa.la.gov/osl/AMR/219006_AMR.pdf"/>
    <hyperlink ref="A268" r:id="rId1514" display="http://www.doa.la.gov/osl/AMR/219007_AMR.pdf"/>
    <hyperlink ref="A269" r:id="rId1515" display="http://www.doa.la.gov/osl/AMR/219008_AMR.pdf"/>
    <hyperlink ref="A270" r:id="rId1516" display="http://www.doa.la.gov/osl/AMR/219009_AMR.pdf"/>
    <hyperlink ref="A271" r:id="rId1517" display="http://www.doa.la.gov/osl/AMR/219010_AMR.pdf"/>
    <hyperlink ref="A272" r:id="rId1518" display="http://www.doa.la.gov/osl/AMR/219012_AMR.pdf"/>
    <hyperlink ref="A273" r:id="rId1519" display="http://www.doa.la.gov/osl/AMR/219013_AMR.pdf"/>
    <hyperlink ref="A274" r:id="rId1520" display="http://www.doa.la.gov/osl/AMR/219015_AMR.pdf"/>
    <hyperlink ref="A275" r:id="rId1521" display="http://www.doa.la.gov/osl/AMR/219019_AMR.pdf"/>
    <hyperlink ref="A276" r:id="rId1522" display="http://www.doa.la.gov/osl/AMR/219020_AMR.pdf"/>
    <hyperlink ref="A277" r:id="rId1523" display="http://www.doa.la.gov/osl/AMR/224001_AMR.pdf"/>
    <hyperlink ref="A278" r:id="rId1524" display="http://www.doa.la.gov/osl/AMR/224002_AMR.pdf"/>
    <hyperlink ref="A279" r:id="rId1525" display="http://www.doa.la.gov/osl/AMR/224003_AMR.pdf"/>
    <hyperlink ref="A281" r:id="rId1526" display="http://www.doa.la.gov/osl/AMR/224006_AMR.pdf"/>
    <hyperlink ref="A282" r:id="rId1527" display="http://www.doa.la.gov/osl/AMR/224007_AMR.pdf"/>
    <hyperlink ref="A283" r:id="rId1528" display="http://www.doa.la.gov/osl/AMR/224009_AMR.pdf"/>
    <hyperlink ref="A284" r:id="rId1529" display="http://www.doa.la.gov/osl/AMR/224013_AMR.pdf"/>
    <hyperlink ref="A285" r:id="rId1530" display="http://www.doa.la.gov/osl/AMR/224015_AMR.pdf"/>
    <hyperlink ref="A286" r:id="rId1531" display="http://www.doa.la.gov/osl/AMR/224016_AMR.pdf"/>
    <hyperlink ref="A287" r:id="rId1532" display="http://www.doa.la.gov/osl/AMR/224017_AMR.pdf"/>
    <hyperlink ref="A288" r:id="rId1533" display="http://www.doa.la.gov/osl/AMR/224018_AMR.pdf"/>
    <hyperlink ref="A289" r:id="rId1534" display="http://www.doa.la.gov/osl/AMR/224019_AMR.pdf"/>
    <hyperlink ref="A290" r:id="rId1535" display="http://www.doa.la.gov/osl/AMR/224022_AMR.pdf"/>
    <hyperlink ref="A291" r:id="rId1536" display="http://www.doa.la.gov/osl/AMR/224023_AMR.pdf"/>
    <hyperlink ref="A292" r:id="rId1537" display="http://www.doa.la.gov/osl/AMR/224024_AMR.pdf"/>
    <hyperlink ref="A293" r:id="rId1538" display="http://www.doa.la.gov/osl/AMR/224025_AMR.pdf"/>
    <hyperlink ref="A294" r:id="rId1539" display="http://www.doa.la.gov/osl/AMR/224027_AMR.pdf"/>
    <hyperlink ref="A295" r:id="rId1540" display="http://www.doa.la.gov/osl/AMR/224028_AMR.pdf"/>
    <hyperlink ref="A296" r:id="rId1541" display="http://www.doa.la.gov/osl/AMR/224029_AMR.pdf"/>
    <hyperlink ref="A297" r:id="rId1542" display="http://www.doa.la.gov/osl/AMR/224030_AMR.pdf"/>
    <hyperlink ref="A299" r:id="rId1543" display="http://www.doa.la.gov/osl/AMR/232002_AMR.pdf"/>
    <hyperlink ref="A300" r:id="rId1544" display="http://www.doa.la.gov/osl/AMR/232006_AMR.pdf"/>
    <hyperlink ref="A301" r:id="rId1545" display="http://www.doa.la.gov/osl/AMR/232007_AMR.pdf"/>
    <hyperlink ref="A302" r:id="rId1546" display="http://www.doa.la.gov/osl/AMR/232009_AMR.pdf"/>
    <hyperlink ref="A303" r:id="rId1547" display="http://www.doa.la.gov/osl/AMR/232010_AMR.pdf"/>
    <hyperlink ref="A304" r:id="rId1548" display="http://www.doa.la.gov/osl/AMR/232015_AMR.pdf"/>
    <hyperlink ref="A305" r:id="rId1549" display="http://www.doa.la.gov/osl/AMR/232018_AMR.pdf"/>
    <hyperlink ref="A306" r:id="rId1550" display="http://www.doa.la.gov/osl/AMR/232020_AMR.pdf"/>
    <hyperlink ref="A307" r:id="rId1551" display="http://www.doa.la.gov/osl/AMR/232021_AMR.pdf"/>
    <hyperlink ref="A309" r:id="rId1552" display="http://www.doa.la.gov/osl/AMR/232027_AMR.pdf"/>
    <hyperlink ref="A310" r:id="rId1553" display="http://www.doa.la.gov/osl/AMR/232028_AMR.pdf"/>
    <hyperlink ref="A311" r:id="rId1554" display="http://www.doa.la.gov/osl/AMR/232029_AMR.pdf"/>
    <hyperlink ref="A312" r:id="rId1555" display="http://www.doa.la.gov/osl/AMR/232033_AMR.pdf"/>
    <hyperlink ref="A313" r:id="rId1556" display="http://www.doa.la.gov/osl/AMR/232034_AMR.pdf"/>
    <hyperlink ref="A317" r:id="rId1557" display="http://www.doa.la.gov/osl/AMR/239001_AMR.pdf"/>
    <hyperlink ref="A318" r:id="rId1558" display="http://www.doa.la.gov/osl/AMR/239002_AMR.pdf"/>
    <hyperlink ref="A319" r:id="rId1559" display="http://www.doa.la.gov/osl/AMR/239003_AMR.pdf"/>
    <hyperlink ref="A320" r:id="rId1560" display="http://www.doa.la.gov/osl/AMR/239006_AMR.pdf"/>
    <hyperlink ref="A321" r:id="rId1561" display="http://www.doa.la.gov/osl/AMR/239007_AMR.pdf"/>
    <hyperlink ref="A322" r:id="rId1562" display="http://www.doa.la.gov/osl/AMR/239008_AMR.pdf"/>
    <hyperlink ref="A324" r:id="rId1563" display="http://www.doa.la.gov/osl/AMR/246002_AMR.pdf"/>
    <hyperlink ref="A325" r:id="rId1564" display="http://www.doa.la.gov/osl/AMR/246003_AMR.pdf"/>
    <hyperlink ref="A326" r:id="rId1565" display="http://www.doa.la.gov/osl/AMR/246004_AMR.pdf"/>
    <hyperlink ref="A327" r:id="rId1566" display="http://www.doa.la.gov/osl/AMR/246008_AMR.pdf"/>
    <hyperlink ref="A328" r:id="rId1567" display="http://www.doa.la.gov/osl/AMR/246009_AMR.pdf"/>
    <hyperlink ref="A329" r:id="rId1568" display="http://www.doa.la.gov/osl/AMR/246010_AMR.pdf"/>
    <hyperlink ref="A330" r:id="rId1569" display="http://www.doa.la.gov/osl/AMR/246011_AMR.pdf"/>
    <hyperlink ref="A331" r:id="rId1570" display="http://www.doa.la.gov/osl/AMR/253001_AMR.pdf"/>
    <hyperlink ref="A332" r:id="rId1571" display="http://www.doa.la.gov/osl/AMR/253003_AMR.pdf"/>
    <hyperlink ref="A333" r:id="rId1572" display="http://www.doa.la.gov/osl/AMR/253004_AMR.pdf"/>
    <hyperlink ref="A334" r:id="rId1573" display="http://www.doa.la.gov/osl/AMR/253005_AMR.pdf"/>
    <hyperlink ref="A335" r:id="rId1574" display="http://www.doa.la.gov/osl/AMR/253006_AMR.pdf"/>
    <hyperlink ref="A336" r:id="rId1575" display="http://www.doa.la.gov/osl/AMR/253007_AMR.pdf"/>
    <hyperlink ref="A337" r:id="rId1576" display="http://www.doa.la.gov/osl/AMR/253010_AMR.pdf"/>
    <hyperlink ref="A338" r:id="rId1577" display="http://www.doa.la.gov/osl/AMR/253011_AMR.pdf"/>
    <hyperlink ref="A339" r:id="rId1578" display="http://www.doa.la.gov/osl/AMR/253012_AMR.pdf"/>
    <hyperlink ref="A340" r:id="rId1579" display="http://www.doa.la.gov/osl/AMR/253013_AMR.pdf"/>
    <hyperlink ref="A341" r:id="rId1580" display="http://www.doa.la.gov/osl/AMR/253014_AMR.pdf"/>
    <hyperlink ref="A342" r:id="rId1581" display="http://www.doa.la.gov/osl/AMR/253015_AMR.pdf"/>
    <hyperlink ref="A343" r:id="rId1582" display="http://www.doa.la.gov/osl/AMR/253016_AMR.pdf"/>
    <hyperlink ref="A344" r:id="rId1583" display="http://www.doa.la.gov/osl/AMR/253017_AMR.pdf"/>
    <hyperlink ref="A345" r:id="rId1584" display="http://www.doa.la.gov/osl/AMR/253018_AMR.pdf"/>
    <hyperlink ref="A346" r:id="rId1585" display="http://www.doa.la.gov/osl/AMR/253020_AMR.pdf"/>
    <hyperlink ref="A347" r:id="rId1586" display="http://www.doa.la.gov/osl/AMR/253021_AMR.pdf"/>
    <hyperlink ref="A348" r:id="rId1587" display="http://www.doa.la.gov/osl/AMR/253022_AMR.pdf"/>
    <hyperlink ref="A349" r:id="rId1588" display="http://www.doa.la.gov/osl/AMR/253023_AMR.pdf"/>
    <hyperlink ref="A350" r:id="rId1589" display="http://www.doa.la.gov/osl/AMR/253027_AMR.pdf"/>
    <hyperlink ref="A351" r:id="rId1590" display="http://www.doa.la.gov/osl/AMR/253033_AMR.pdf"/>
    <hyperlink ref="A352" r:id="rId1591" display="http://www.doa.la.gov/osl/AMR/253034_AMR.pdf"/>
    <hyperlink ref="A353" r:id="rId1592" display="http://www.doa.la.gov/osl/AMR/253036_AMR.pdf"/>
    <hyperlink ref="A354" r:id="rId1593" display="http://www.doa.la.gov/osl/AMR/253039_AMR.pdf"/>
    <hyperlink ref="A355" r:id="rId1594" display="http://www.doa.la.gov/osl/AMR/253042_AMR.pdf"/>
    <hyperlink ref="A356" r:id="rId1595" display="http://www.doa.la.gov/osl/AMR/253043_AMR.pdf"/>
    <hyperlink ref="A357" r:id="rId1596" display="http://www.doa.la.gov/osl/AMR/253044_AMR.pdf"/>
    <hyperlink ref="A358" r:id="rId1597" display="http://www.doa.la.gov/osl/AMR/253046_AMR.pdf"/>
    <hyperlink ref="A359" r:id="rId1598" display="http://www.doa.la.gov/osl/AMR/253047_AMR.pdf"/>
    <hyperlink ref="A360" r:id="rId1599" display="http://www.doa.la.gov/osl/AMR/253049_AMR.pdf"/>
    <hyperlink ref="A361" r:id="rId1600" display="http://www.doa.la.gov/osl/AMR/253051_AMR.pdf"/>
    <hyperlink ref="A362" r:id="rId1601" display="http://www.doa.la.gov/osl/AMR/253052_AMR.pdf"/>
    <hyperlink ref="A363" r:id="rId1602" display="http://www.doa.la.gov/osl/AMR/253053_AMR.pdf"/>
    <hyperlink ref="A364" r:id="rId1603" display="http://www.doa.la.gov/osl/AMR/253054_AMR.pdf"/>
    <hyperlink ref="A365" r:id="rId1604" display="http://www.doa.la.gov/osl/AMR/253055_AMR.pdf"/>
    <hyperlink ref="A366" r:id="rId1605" display="http://www.doa.la.gov/osl/AMR/253056_AMR.pdf"/>
    <hyperlink ref="A368" r:id="rId1606" display="http://www.doa.la.gov/osl/AMR/253058_AMR.pdf"/>
    <hyperlink ref="A369" r:id="rId1607" display="http://www.doa.la.gov/osl/AMR/253059_AMR.pdf"/>
    <hyperlink ref="A370" r:id="rId1608" display="http://www.doa.la.gov/osl/AMR/253060_AMR.pdf"/>
    <hyperlink ref="A371" r:id="rId1609" display="http://www.doa.la.gov/osl/AMR/259006_AMR.pdf"/>
    <hyperlink ref="A372" r:id="rId1610" display="http://www.doa.la.gov/osl/AMR/259007_AMR.pdf"/>
    <hyperlink ref="A373" r:id="rId1611" display="http://www.doa.la.gov/osl/AMR/259008_AMR.pdf"/>
    <hyperlink ref="A374" r:id="rId1612" display="http://www.doa.la.gov/osl/AMR/259011_AMR.pdf"/>
    <hyperlink ref="A375" r:id="rId1613" display="http://www.doa.la.gov/osl/AMR/259012_AMR.pdf"/>
    <hyperlink ref="A376" r:id="rId1614" display="http://www.doa.la.gov/osl/AMR/259013_AMR.pdf"/>
    <hyperlink ref="A377" r:id="rId1615" display="http://www.doa.la.gov/osl/AMR/259014_AMR.pdf"/>
    <hyperlink ref="A378" r:id="rId1616" display="http://www.doa.la.gov/osl/AMR/259021_AMR.pdf"/>
    <hyperlink ref="A379" r:id="rId1617" display="http://www.doa.la.gov/osl/AMR/259022_AMR.pdf"/>
    <hyperlink ref="A380" r:id="rId1618" display="http://www.doa.la.gov/osl/AMR/259023_AMR.pdf"/>
    <hyperlink ref="A381" r:id="rId1619" display="http://www.doa.la.gov/osl/AMR/259025_AMR.pdf"/>
    <hyperlink ref="A382" r:id="rId1620" display="http://www.doa.la.gov/osl/AMR/259026_AMR.pdf"/>
    <hyperlink ref="A383" r:id="rId1621" display="http://www.doa.la.gov/osl/AMR/259027_AMR.pdf"/>
    <hyperlink ref="A384" r:id="rId1622" display="http://www.doa.la.gov/osl/AMR/259028_AMR.pdf"/>
    <hyperlink ref="A385" r:id="rId1623" display="http://www.doa.la.gov/osl/AMR/259029_AMR.pdf"/>
    <hyperlink ref="A386" r:id="rId1624" display="http://www.doa.la.gov/osl/AMR/259031_AMR.pdf"/>
    <hyperlink ref="A387" r:id="rId1625" display="http://www.doa.la.gov/osl/AMR/259032_AMR.pdf"/>
    <hyperlink ref="A388" r:id="rId1626" display="http://www.doa.la.gov/osl/AMR/259033_AMR.pdf"/>
    <hyperlink ref="A389" r:id="rId1627" display="http://www.doa.la.gov/osl/AMR/259034_AMR.pdf"/>
    <hyperlink ref="A390" r:id="rId1628" display="http://www.doa.la.gov/osl/AMR/261001_AMR.pdf"/>
    <hyperlink ref="A391" r:id="rId1629" display="http://www.doa.la.gov/osl/AMR/261003_AMR.pdf"/>
    <hyperlink ref="A392" r:id="rId1630" display="http://www.doa.la.gov/osl/AMR/261004_AMR.pdf"/>
    <hyperlink ref="A393" r:id="rId1631" display="http://www.doa.la.gov/osl/AMR/261005_AMR.pdf"/>
    <hyperlink ref="A394" r:id="rId1632" display="http://www.doa.la.gov/osl/AMR/263001_AMR.pdf"/>
    <hyperlink ref="A395" r:id="rId1633" display="http://www.doa.la.gov/osl/AMR/263002_AMR.pdf"/>
    <hyperlink ref="A396" r:id="rId1634" display="http://www.doa.la.gov/osl/AMR/263003_AMR.pdf"/>
    <hyperlink ref="A397" r:id="rId1635" display="http://www.doa.la.gov/osl/AMR/263005_AMR.pdf"/>
    <hyperlink ref="A398" r:id="rId1636" display="http://www.doa.la.gov/osl/AMR/263006_AMR.pdf"/>
    <hyperlink ref="A399" r:id="rId1637" display="http://www.doa.la.gov/osl/AMR/263007_AMR.pdf"/>
    <hyperlink ref="A400" r:id="rId1638" display="http://www.doa.la.gov/osl/AMR/263008_AMR.pdf"/>
    <hyperlink ref="A401" r:id="rId1639" display="http://www.doa.la.gov/osl/AMR/263010_AMR.pdf"/>
    <hyperlink ref="A402" r:id="rId1640" display="http://www.doa.la.gov/osl/AMR/263014_AMR.pdf"/>
    <hyperlink ref="A403" r:id="rId1641" display="http://www.doa.la.gov/osl/AMR/263015_AMR.pdf"/>
    <hyperlink ref="A404" r:id="rId1642" display="http://www.doa.la.gov/osl/AMR/263016_AMR.pdf"/>
    <hyperlink ref="A405" r:id="rId1643" display="http://www.doa.la.gov/osl/AMR/263017_AMR.pdf"/>
    <hyperlink ref="A406" r:id="rId1644" display="http://www.doa.la.gov/osl/AMR/304002_AMR.pdf"/>
    <hyperlink ref="A407" r:id="rId1645" display="http://www.doa.la.gov/osl/AMR/304006_AMR.pdf"/>
    <hyperlink ref="A408" r:id="rId1646" display="http://www.doa.la.gov/osl/AMR/304007_AMR.pdf"/>
    <hyperlink ref="A409" r:id="rId1647" display="http://www.doa.la.gov/osl/AMR/304008_AMR.pdf"/>
    <hyperlink ref="A410" r:id="rId1648" display="http://www.doa.la.gov/osl/AMR/304009_AMR.pdf"/>
    <hyperlink ref="A411" r:id="rId1649" display="http://www.doa.la.gov/osl/AMR/304010_AMR.pdf"/>
    <hyperlink ref="A412" r:id="rId1650" display="http://www.doa.la.gov/osl/AMR/304011_AMR.pdf"/>
    <hyperlink ref="A413" r:id="rId1651" display="http://www.doa.la.gov/osl/AMR/304012_AMR.pdf"/>
    <hyperlink ref="A414" r:id="rId1652" display="http://www.doa.la.gov/osl/AMR/304013_AMR.pdf"/>
    <hyperlink ref="A415" r:id="rId1653" display="http://www.doa.la.gov/osl/AMR/304014_AMR.pdf"/>
    <hyperlink ref="A416" r:id="rId1654" display="http://www.doa.la.gov/osl/AMR/304015_AMR.pdf"/>
    <hyperlink ref="A417" r:id="rId1655" display="http://www.doa.la.gov/osl/AMR/304016_AMR.pdf"/>
    <hyperlink ref="A418" r:id="rId1656" display="http://www.doa.la.gov/osl/AMR/304017_AMR.pdf"/>
    <hyperlink ref="A419" r:id="rId1657" display="http://www.doa.la.gov/osl/AMR/329001_AMR.pdf"/>
    <hyperlink ref="A420" r:id="rId1658" display="http://www.doa.la.gov/osl/AMR/329002_AMR.pdf"/>
    <hyperlink ref="A421" r:id="rId1659" display="http://www.doa.la.gov/osl/AMR/329003_AMR.pdf"/>
    <hyperlink ref="A422" r:id="rId1660" display="http://www.doa.la.gov/osl/AMR/329004_AMR.pdf"/>
    <hyperlink ref="A423" r:id="rId1661" display="http://www.doa.la.gov/osl/AMR/329005_AMR.pdf"/>
    <hyperlink ref="A424" r:id="rId1662" display="http://www.doa.la.gov/osl/AMR/329006_AMR.pdf"/>
    <hyperlink ref="A425" r:id="rId1663" display="http://www.doa.la.gov/osl/AMR/329007_AMR.pdf"/>
    <hyperlink ref="A426" r:id="rId1664" display="http://www.doa.la.gov/osl/AMR/329008_AMR.pdf"/>
    <hyperlink ref="A427" r:id="rId1665" display="http://www.doa.la.gov/osl/AMR/329010_AMR.pdf"/>
    <hyperlink ref="A428" r:id="rId1666" display="http://www.doa.la.gov/osl/AMR/329011_AMR.pdf"/>
    <hyperlink ref="A429" r:id="rId1667" display="http://www.doa.la.gov/osl/AMR/329013_AMR.pdf"/>
    <hyperlink ref="A430" r:id="rId1668" display="http://www.doa.la.gov/osl/AMR/329016_AMR.pdf"/>
    <hyperlink ref="A431" r:id="rId1669" display="http://www.doa.la.gov/osl/AMR/329017_AMR.pdf"/>
    <hyperlink ref="A432" r:id="rId1670" display="http://www.doa.la.gov/osl/AMR/329020_AMR.pdf"/>
    <hyperlink ref="A433" r:id="rId1671" display="http://www.doa.la.gov/osl/AMR/329021_AMR.pdf"/>
    <hyperlink ref="A434" r:id="rId1672" display="http://www.doa.la.gov/osl/AMR/329022_AMR.pdf"/>
    <hyperlink ref="A435" r:id="rId1673" display="http://www.doa.la.gov/osl/AMR/329025_AMR.pdf"/>
    <hyperlink ref="A436" r:id="rId1674" display="http://www.doa.la.gov/osl/AMR/329026_AMR.pdf"/>
    <hyperlink ref="A437" r:id="rId1675" display="http://www.doa.la.gov/osl/AMR/329027_AMR.pdf"/>
    <hyperlink ref="A438" r:id="rId1676" display="http://www.doa.la.gov/osl/AMR/329028_AMR.pdf"/>
    <hyperlink ref="A439" r:id="rId1677" display="http://www.doa.la.gov/osl/AMR/329030_AMR.pdf"/>
    <hyperlink ref="A440" r:id="rId1678" display="http://www.doa.la.gov/osl/AMR/329031_AMR.pdf"/>
    <hyperlink ref="A441" r:id="rId1679" display="http://www.doa.la.gov/osl/AMR/329034_AMR.pdf"/>
    <hyperlink ref="A442" r:id="rId1680" display="http://www.doa.la.gov/osl/AMR/329035_AMR.pdf"/>
    <hyperlink ref="A443" r:id="rId1681" display="http://www.doa.la.gov/osl/AMR/329036_AMR.pdf"/>
    <hyperlink ref="A444" r:id="rId1682" display="http://www.doa.la.gov/osl/AMR/329037_AMR.pdf"/>
    <hyperlink ref="A445" r:id="rId1683" display="http://www.doa.la.gov/osl/AMR/329038_AMR.pdf"/>
    <hyperlink ref="A446" r:id="rId1684" display="http://www.doa.la.gov/osl/AMR/329039_AMR.pdf"/>
    <hyperlink ref="A447" r:id="rId1685" display="http://www.doa.la.gov/osl/AMR/329040_AMR.pdf"/>
    <hyperlink ref="A448" r:id="rId1686" display="http://www.doa.la.gov/osl/AMR/329043_AMR.pdf"/>
    <hyperlink ref="A449" r:id="rId1687" display="http://www.doa.la.gov/osl/AMR/329052_AMR.pdf"/>
    <hyperlink ref="A450" r:id="rId1688" display="http://www.doa.la.gov/osl/AMR/329059_AMR.pdf"/>
    <hyperlink ref="A451" r:id="rId1689" display="http://www.doa.la.gov/osl/AMR/329060_AMR.pdf"/>
    <hyperlink ref="A452" r:id="rId1690" display="http://www.doa.la.gov/osl/AMR/329063_AMR.pdf"/>
    <hyperlink ref="A453" r:id="rId1691" display="http://www.doa.la.gov/osl/AMR/329064_AMR.pdf"/>
    <hyperlink ref="A454" r:id="rId1692" display="http://www.doa.la.gov/osl/AMR/329067_AMR.pdf"/>
    <hyperlink ref="A455" r:id="rId1693" display="http://www.doa.la.gov/osl/AMR/329069_AMR.pdf"/>
    <hyperlink ref="A456" r:id="rId1694" display="http://www.doa.la.gov/osl/AMR/329070_AMR.pdf"/>
    <hyperlink ref="A457" r:id="rId1695" display="http://www.doa.la.gov/osl/AMR/329071_AMR.pdf"/>
    <hyperlink ref="A458" r:id="rId1696" display="http://www.doa.la.gov/osl/AMR/329072_AMR.pdf"/>
    <hyperlink ref="A459" r:id="rId1697" display="http://www.doa.la.gov/osl/AMR/329073_AMR.pdf"/>
    <hyperlink ref="A460" r:id="rId1698" display="http://www.doa.la.gov/osl/AMR/329074_AMR.pdf"/>
    <hyperlink ref="A461" r:id="rId1699" display="http://www.doa.la.gov/osl/AMR/329075_AMR.pdf"/>
    <hyperlink ref="A462" r:id="rId1700" display="http://www.doa.la.gov/osl/AMR/329076_AMR.pdf"/>
    <hyperlink ref="A463" r:id="rId1701" display="http://www.doa.la.gov/osl/AMR/329085_AMR.pdf"/>
    <hyperlink ref="A464" r:id="rId1702" display="http://www.doa.la.gov/osl/AMR/329086_AMR.pdf"/>
    <hyperlink ref="A465" r:id="rId1703" display="http://www.doa.la.gov/osl/AMR/329087_AMR.pdf"/>
    <hyperlink ref="A466" r:id="rId1704" display="http://www.doa.la.gov/osl/AMR/329089_AMR.pdf"/>
    <hyperlink ref="A467" r:id="rId1705" display="http://www.doa.la.gov/osl/AMR/345001_AMR.pdf"/>
    <hyperlink ref="A468" r:id="rId1706" display="http://www.doa.la.gov/osl/AMR/345002_AMR.pdf"/>
    <hyperlink ref="A469" r:id="rId1707" display="http://www.doa.la.gov/osl/AMR/345003_AMR.pdf"/>
    <hyperlink ref="A470" r:id="rId1708" display="http://www.doa.la.gov/osl/AMR/345004_AMR.pdf"/>
    <hyperlink ref="A471" r:id="rId1709" display="http://www.doa.la.gov/osl/AMR/345006_AMR.pdf"/>
    <hyperlink ref="A472" r:id="rId1710" display="http://www.doa.la.gov/osl/AMR/345007_AMR.pdf"/>
    <hyperlink ref="A473" r:id="rId1711" display="http://www.doa.la.gov/osl/AMR/345008_AMR.pdf"/>
    <hyperlink ref="A474" r:id="rId1712" display="http://www.doa.la.gov/osl/AMR/345009_AMR.pdf"/>
    <hyperlink ref="A475" r:id="rId1713" display="http://www.doa.la.gov/osl/AMR/345010_AMR.pdf"/>
    <hyperlink ref="A476" r:id="rId1714" display="http://www.doa.la.gov/osl/AMR/345011_AMR.pdf"/>
    <hyperlink ref="A477" r:id="rId1715" display="http://www.doa.la.gov/osl/AMR/345012_AMR.pdf"/>
    <hyperlink ref="A478" r:id="rId1716" display="http://www.doa.la.gov/osl/AMR/345013_AMR.pdf"/>
    <hyperlink ref="A479" r:id="rId1717" display="http://www.doa.la.gov/osl/AMR/347003_AMR.pdf"/>
    <hyperlink ref="A480" r:id="rId1718" display="http://www.doa.la.gov/osl/AMR/347004_AMR.pdf"/>
    <hyperlink ref="A481" r:id="rId1719" display="http://www.doa.la.gov/osl/AMR/347005_AMR.pdf"/>
    <hyperlink ref="A482" r:id="rId1720" display="http://www.doa.la.gov/osl/AMR/347006_AMR.pdf"/>
    <hyperlink ref="A483" r:id="rId1721" display="http://www.doa.la.gov/osl/AMR/348001_AMR.pdf"/>
    <hyperlink ref="A484" r:id="rId1722" display="http://www.doa.la.gov/osl/AMR/348002_AMR.pdf"/>
    <hyperlink ref="A485" r:id="rId1723" display="http://www.doa.la.gov/osl/AMR/348004_AMR.pdf"/>
    <hyperlink ref="A486" r:id="rId1724" display="http://www.doa.la.gov/osl/AMR/348005_AMR.pdf"/>
    <hyperlink ref="A487" r:id="rId1725" display="http://www.doa.la.gov/osl/AMR/348006_AMR.pdf"/>
    <hyperlink ref="A488" r:id="rId1726" display="http://www.doa.la.gov/osl/AMR/348007_AMR.pdf"/>
    <hyperlink ref="A489" r:id="rId1727" display="http://www.doa.la.gov/osl/AMR/348008_AMR.pdf"/>
    <hyperlink ref="A490" r:id="rId1728" display="http://www.doa.la.gov/osl/AMR/348009_AMR.pdf"/>
    <hyperlink ref="A491" r:id="rId1729" display="http://www.doa.la.gov/osl/AMR/348011_AMR.pdf"/>
    <hyperlink ref="A492" r:id="rId1730" display="http://www.doa.la.gov/osl/AMR/348013_AMR.pdf"/>
    <hyperlink ref="A493" r:id="rId1731" display="http://www.doa.la.gov/osl/AMR/348016_AMR.pdf"/>
    <hyperlink ref="A494" r:id="rId1732" display="http://www.doa.la.gov/osl/AMR/348017_AMR.pdf"/>
    <hyperlink ref="A495" r:id="rId1733" display="http://www.doa.la.gov/osl/AMR/348019_AMR.pdf"/>
    <hyperlink ref="A496" r:id="rId1734" display="http://www.doa.la.gov/osl/AMR/348020_AMR.pdf"/>
    <hyperlink ref="A497" r:id="rId1735" display="http://www.doa.la.gov/osl/AMR/355001_AMR.pdf"/>
    <hyperlink ref="A498" r:id="rId1736" display="http://www.doa.la.gov/osl/AMR/355002_AMR.pdf"/>
    <hyperlink ref="A499" r:id="rId1737" display="http://www.doa.la.gov/osl/AMR/355003_AMR.pdf"/>
    <hyperlink ref="A500" r:id="rId1738" display="http://www.doa.la.gov/osl/AMR/355004_AMR.pdf"/>
    <hyperlink ref="A501" r:id="rId1739" display="http://www.doa.la.gov/osl/AMR/355005_AMR.pdf"/>
    <hyperlink ref="A502" r:id="rId1740" display="http://www.doa.la.gov/osl/AMR/355006_AMR.pdf"/>
    <hyperlink ref="A503" r:id="rId1741" display="http://www.doa.la.gov/osl/AMR/355007_AMR.pdf"/>
    <hyperlink ref="A504" r:id="rId1742" display="http://www.doa.la.gov/osl/AMR/355008_AMR.pdf"/>
    <hyperlink ref="A505" r:id="rId1743" display="http://www.doa.la.gov/osl/AMR/355009_AMR.pdf"/>
    <hyperlink ref="A506" r:id="rId1744" display="http://www.doa.la.gov/osl/AMR/355010_AMR.pdf"/>
    <hyperlink ref="A507" r:id="rId1745" display="http://www.doa.la.gov/osl/AMR/355012_AMR.pdf"/>
    <hyperlink ref="A508" r:id="rId1746" display="http://www.doa.la.gov/osl/AMR/355013_AMR.pdf"/>
    <hyperlink ref="A509" r:id="rId1747" display="http://www.doa.la.gov/osl/AMR/355015_AMR.pdf"/>
    <hyperlink ref="A510" r:id="rId1748" display="http://www.doa.la.gov/osl/AMR/355019_AMR.pd"/>
    <hyperlink ref="A511" r:id="rId1749" display="http://www.doa.la.gov/osl/AMR/355024_AMR.pdf"/>
    <hyperlink ref="A512" r:id="rId1750" display="http://www.doa.la.gov/osl/AMR/355025_AMR.pdf"/>
    <hyperlink ref="A513" r:id="rId1751" display="http://www.doa.la.gov/osl/AMR/355026_AMR.pdf"/>
    <hyperlink ref="A514" r:id="rId1752" display="http://www.doa.la.gov/osl/AMR/355027_AMR.pdf"/>
    <hyperlink ref="A515" r:id="rId1753" display="http://www.doa.la.gov/osl/AMR/355028_AMR.pdf"/>
    <hyperlink ref="A516" r:id="rId1754" display="http://www.doa.la.gov/osl/AMR/355029_AMR.pdf"/>
    <hyperlink ref="A517" r:id="rId1755" display="http://www.doa.la.gov/osl/AMR/355030_AMR.pdf"/>
    <hyperlink ref="A518" r:id="rId1756" display="http://www.doa.la.gov/osl/AMR/355032_AMR.pdf"/>
    <hyperlink ref="A519" r:id="rId1757" display="http://www.doa.la.gov/osl/AMR/355033_AMR.pdf"/>
    <hyperlink ref="A520" r:id="rId1758" display="http://www.doa.la.gov/osl/AMR/355034_AMR.pdf"/>
    <hyperlink ref="A521" r:id="rId1759" display="http://www.doa.la.gov/osl/AMR/355035_AMR.pdf"/>
    <hyperlink ref="A522" r:id="rId1760" display="http://www.doa.la.gov/osl/AMR/355036_AMR.pdf"/>
    <hyperlink ref="A523" r:id="rId1761" display="http://www.doa.la.gov/osl/AMR/355043_AMR.pdf"/>
    <hyperlink ref="A524" r:id="rId1762" display="http://www.doa.la.gov/osl/AMR/355050_AMR.pdf"/>
    <hyperlink ref="A525" r:id="rId1763" display="http://www.doa.la.gov/osl/AMR/355058_AMR.pdf"/>
    <hyperlink ref="A526" r:id="rId1764" display="http://www.doa.la.gov/osl/AMR/355059_AMR.pdf"/>
    <hyperlink ref="A527" r:id="rId1765" display="http://www.doa.la.gov/osl/AMR/355060_AMR.pdf"/>
    <hyperlink ref="A528" r:id="rId1766" display="http://www.doa.la.gov/osl/AMR/355061_AMR.pdf"/>
    <hyperlink ref="A530" r:id="rId1767" display="http://www.doa.la.gov/osl/AMR/355063_AMR.pdf"/>
    <hyperlink ref="A531" r:id="rId1768" display="http://www.doa.la.gov/osl/AMR/355064_AMR.pdf"/>
    <hyperlink ref="A532" r:id="rId1769" display="http://www.doa.la.gov/osl/AMR/355065_AMR.pdf"/>
    <hyperlink ref="A533" r:id="rId1770" display="http://www.doa.la.gov/osl/AMR/355066_AMR.pdf"/>
    <hyperlink ref="A536" r:id="rId1771" display="http://www.doa.la.gov/osl/AMR/401001_AMR.pdf"/>
    <hyperlink ref="A537" r:id="rId1772" display="http://www.doa.la.gov/osl/AMR/401002_AMR.pdf"/>
    <hyperlink ref="A538" r:id="rId1773" display="http://www.doa.la.gov/osl/AMR/401004_AMR.pdf"/>
    <hyperlink ref="A539" r:id="rId1774" display="http://www.doa.la.gov/osl/AMR/401005_AMR.pdf"/>
    <hyperlink ref="A540" r:id="rId1775" display="http://www.doa.la.gov/osl/AMR/401006_AMR.pdf"/>
    <hyperlink ref="A541" r:id="rId1776" display="http://www.doa.la.gov/osl/AMR/401007_AMR.pdf"/>
    <hyperlink ref="A542" r:id="rId1777" display="http://www.doa.la.gov/osl/AMR/401008_AMR.pdf"/>
    <hyperlink ref="A543" r:id="rId1778" display="http://www.doa.la.gov/osl/AMR/401010_AMR.pdf"/>
    <hyperlink ref="A544" r:id="rId1779" display="http://www.doa.la.gov/osl/AMR/401013_AMR.pdf"/>
    <hyperlink ref="A545" r:id="rId1780" display="http://www.doa.la.gov/osl/AMR/401015_AMR.pdf"/>
    <hyperlink ref="A546" r:id="rId1781" display="http://www.doa.la.gov/osl/AMR/401016_AMR.pdf"/>
    <hyperlink ref="A547" r:id="rId1782" display="http://www.doa.la.gov/osl/AMR/401017_AMR.pdf"/>
    <hyperlink ref="A548" r:id="rId1783" display="http://www.doa.la.gov/osl/AMR/401018_AMR.pdf"/>
    <hyperlink ref="A550" r:id="rId1784" display="http://www.doa.la.gov/osl/AMR/420001_AMR.pdf"/>
    <hyperlink ref="A551" r:id="rId1785" display="http://www.doa.la.gov/osl/AMR/420003_AMR.pdf"/>
    <hyperlink ref="A552" r:id="rId1786" display="http://www.doa.la.gov/osl/AMR/420004_AMR.pdf"/>
    <hyperlink ref="A553" r:id="rId1787" display="http://www.doa.la.gov/osl/AMR/420006_AMR.pdf"/>
    <hyperlink ref="A554" r:id="rId1788" display="http://www.doa.la.gov/osl/AMR/420007_AMR.pdf"/>
    <hyperlink ref="A555" r:id="rId1789" display="http://www.doa.la.gov/osl/AMR/420008_AMR.pdf"/>
    <hyperlink ref="A556" r:id="rId1790" display="http://www.doa.la.gov/osl/AMR/420009_AMR.pdf"/>
    <hyperlink ref="A557" r:id="rId1791" display="http://www.doa.la.gov/osl/AMR/420011_AMR.pdf"/>
    <hyperlink ref="A558" r:id="rId1792" display="http://www.doa.la.gov/osl/AMR/420012_AMR.pdf"/>
    <hyperlink ref="A559" r:id="rId1793" display="http://www.doa.la.gov/osl/AMR/423001_AMR.pdf"/>
    <hyperlink ref="A560" r:id="rId1794" display="http://www.doa.la.gov/osl/AMR/423002_AMR.pdf"/>
    <hyperlink ref="A561" r:id="rId1795" display="http://www.doa.la.gov/osl/AMR/423003_AMR.pdf"/>
    <hyperlink ref="A562" r:id="rId1796" display="http://www.doa.la.gov/osl/AMR/423005_AMR.pdf"/>
    <hyperlink ref="A563" r:id="rId1797" display="http://www.doa.la.gov/osl/AMR/423009_AMR.pdf"/>
    <hyperlink ref="A564" r:id="rId1798" display="http://www.doa.la.gov/osl/AMR/423010_AMR.pdf"/>
    <hyperlink ref="A565" r:id="rId1799" display="http://www.doa.la.gov/osl/AMR/423011_AMR.pdf"/>
    <hyperlink ref="A566" r:id="rId1800" display="http://www.doa.la.gov/osl/AMR/423012_AMR.pdf"/>
    <hyperlink ref="A567" r:id="rId1801" display="http://www.doa.la.gov/osl/AMR/423014_AMR.pdf"/>
    <hyperlink ref="A568" r:id="rId1802" display="http://www.doa.la.gov/osl/AMR/423018_AMR.pdf"/>
    <hyperlink ref="A570" r:id="rId1803" display="http://www.doa.la.gov/osl/AMR/423021_AMR.pdf"/>
    <hyperlink ref="A571" r:id="rId1804" display="http://www.doa.la.gov/osl/AMR/423025_AMR.pdf"/>
    <hyperlink ref="A572" r:id="rId1805" display="http://www.doa.la.gov/osl/AMR/423026_AMR.pdf"/>
    <hyperlink ref="A573" r:id="rId1806" display="http://www.doa.la.gov/osl/AMR/423027_AMR.pdf"/>
    <hyperlink ref="A574" r:id="rId1807" display="http://www.doa.la.gov/osl/AMR/423028_AMR.pdf"/>
    <hyperlink ref="A575" r:id="rId1808" display="http://www.doa.la.gov/osl/AMR/423029_AMR.pdf"/>
    <hyperlink ref="A576" r:id="rId1809" display="http://www.doa.la.gov/osl/AMR/423030_AMR.pdf"/>
    <hyperlink ref="A577" r:id="rId1810" display="http://www.doa.la.gov/osl/AMR/423031_AMR.pdf"/>
    <hyperlink ref="A578" r:id="rId1811" display="http://www.doa.la.gov/osl/AMR/428003_AMR.pdf"/>
    <hyperlink ref="A579" r:id="rId1812" display="http://www.doa.la.gov/osl/AMR/428004_AMR.pdf"/>
    <hyperlink ref="A580" r:id="rId1813" display="http://www.doa.la.gov/osl/AMR/428006_AMR.pdf"/>
    <hyperlink ref="A581" r:id="rId1814" display="http://www.doa.la.gov/osl/AMR/428007_AMR.pdf"/>
    <hyperlink ref="A582" r:id="rId1815" display="http://www.doa.la.gov/osl/AMR/428008_AMR.pdf"/>
    <hyperlink ref="A583" r:id="rId1816" display="http://www.doa.la.gov/osl/AMR/428009_AMR.pdf"/>
    <hyperlink ref="A584" r:id="rId1817" display="http://www.doa.la.gov/osl/AMR/428011_AMR.pdf"/>
    <hyperlink ref="A586" r:id="rId1818" display="http://www.doa.la.gov/osl/AMR/428014_AMR.pdf"/>
    <hyperlink ref="A587" r:id="rId1819" display="http://www.doa.la.gov/osl/AMR/428017_AMR.pdf"/>
    <hyperlink ref="A588" r:id="rId1820" display="http://www.doa.la.gov/osl/AMR/428018_AMR.pdf"/>
    <hyperlink ref="A589" r:id="rId1821" display="http://www.doa.la.gov/osl/AMR/428019_AMR.pdf"/>
    <hyperlink ref="A590" r:id="rId1822" display="http://www.doa.la.gov/osl/AMR/428020_AMR.pdf"/>
    <hyperlink ref="A591" r:id="rId1823" display="http://www.doa.la.gov/osl/AMR/428021_AMR.pdf"/>
    <hyperlink ref="A592" r:id="rId1824" display="http://www.doa.la.gov/osl/AMR/428022_AMR.pdf"/>
    <hyperlink ref="A593" r:id="rId1825" display="http://www.doa.la.gov/osl/AMR/428023_AMR.pdf"/>
    <hyperlink ref="A594" r:id="rId1826" display="http://www.doa.la.gov/osl/AMR/428025_AMR.pdf"/>
    <hyperlink ref="A595" r:id="rId1827" display="http://www.doa.la.gov/osl/AMR/428026_AMR.pdf"/>
    <hyperlink ref="A596" r:id="rId1828" display="http://www.doa.la.gov/osl/AMR/428027_AMR.pdf"/>
    <hyperlink ref="A597" r:id="rId1829" display="http://www.doa.la.gov/osl/AMR/428029_AMR.pdf"/>
    <hyperlink ref="A598" r:id="rId1830" display="http://www.doa.la.gov/osl/AMR/428031_AMR.pdf"/>
    <hyperlink ref="A599" r:id="rId1831" display="http://www.doa.la.gov/osl/AMR/428032_AMR.pdf"/>
    <hyperlink ref="A600" r:id="rId1832" display="http://www.doa.la.gov/osl/AMR/428033_AMR.pdf"/>
    <hyperlink ref="A601" r:id="rId1833" display="http://www.doa.la.gov/osl/AMR/428035_AMR.pdf"/>
    <hyperlink ref="A602" r:id="rId1834" display="http://www.doa.la.gov/osl/AMR/428037_AMR.pdf"/>
    <hyperlink ref="A603" r:id="rId1835" display="http://www.doa.la.gov/osl/AMR/428038_AMR.pdf"/>
    <hyperlink ref="A604" r:id="rId1836" display="http://www.doa.la.gov/osl/AMR/428042_AMR.pdf"/>
    <hyperlink ref="A606" r:id="rId1837" display="http://www.doa.la.gov/osl/AMR/449002_AMR.pdf"/>
    <hyperlink ref="A607" r:id="rId1838" display="http://www.doa.la.gov/osl/AMR/449003_AMR.pdf"/>
    <hyperlink ref="A608" r:id="rId1839" display="http://www.doa.la.gov/osl/AMR/449006_AMR.pdf"/>
    <hyperlink ref="A609" r:id="rId1840" display="http://www.doa.la.gov/osl/AMR/449007_AMR.pdf"/>
    <hyperlink ref="A610" r:id="rId1841" display="http://www.doa.la.gov/osl/AMR/449008_AMR.pdf"/>
    <hyperlink ref="A611" r:id="rId1842" display="http://www.doa.la.gov/osl/AMR/449009_AMR.pdf"/>
    <hyperlink ref="A612" r:id="rId1843" display="http://www.doa.la.gov/osl/AMR/449010_AMR.pdf"/>
    <hyperlink ref="A613" r:id="rId1844" display="http://www.doa.la.gov/osl/AMR/449012_AMR.pdf"/>
    <hyperlink ref="A614" r:id="rId1845" display="http://www.doa.la.gov/osl/AMR/449013_AMR.pdf"/>
    <hyperlink ref="A615" r:id="rId1846" display="http://www.doa.la.gov/osl/AMR/449018_AMR.pdf"/>
    <hyperlink ref="A616" r:id="rId1847" display="http://www.doa.la.gov/osl/AMR/449019_AMR.pdf"/>
    <hyperlink ref="A617" r:id="rId1848" display="http://www.doa.la.gov/osl/AMR/449021_AMR.pdf"/>
    <hyperlink ref="A618" r:id="rId1849" display="http://www.doa.la.gov/osl/AMR/449022_AMR.pdf"/>
    <hyperlink ref="A619" r:id="rId1850" display="http://www.doa.la.gov/osl/AMR/449023_AMR.pdf"/>
    <hyperlink ref="A620" r:id="rId1851" display="http://www.doa.la.gov/osl/AMR/449025_AMR.pdf"/>
    <hyperlink ref="A621" r:id="rId1852" display="http://www.doa.la.gov/osl/AMR/450001_AMR.pdf"/>
    <hyperlink ref="A622" r:id="rId1853" display="http://www.doa.la.gov/osl/AMR/450002_AMR.pdf"/>
    <hyperlink ref="A623" r:id="rId1854" display="http://www.doa.la.gov/osl/AMR/450003_AMR.pdf"/>
    <hyperlink ref="A624" r:id="rId1855" display="http://www.doa.la.gov/osl/AMR/450004_AMR.pdf"/>
    <hyperlink ref="A625" r:id="rId1856" display="http://www.doa.la.gov/osl/AMR/450005_AMR.pdf"/>
    <hyperlink ref="A626" r:id="rId1857" display="http://www.doa.la.gov/osl/AMR/450007_AMR.pdf"/>
    <hyperlink ref="A627" r:id="rId1858" display="http://www.doa.la.gov/osl/AMR/450008_AMR.pdf"/>
    <hyperlink ref="A628" r:id="rId1859" display="http://www.doa.la.gov/osl/AMR/450012_AMR.pdf"/>
    <hyperlink ref="A629" r:id="rId1860" display="http://www.doa.la.gov/osl/AMR/450013_AMR.pdf"/>
    <hyperlink ref="A630" r:id="rId1861" display="http://www.doa.la.gov/osl/AMR/450017_AMR.pdf"/>
    <hyperlink ref="A631" r:id="rId1862" display="http://www.doa.la.gov/osl/AMR/450018_AMR.pdf"/>
    <hyperlink ref="A634" r:id="rId1863" display="http://www.doa.la.gov/osl/AMR/450021_AMR.pdf"/>
    <hyperlink ref="A635" r:id="rId1864" display="http://www.doa.la.gov/osl/AMR/450022_AMR.pdf"/>
    <hyperlink ref="A636" r:id="rId1865" display="http://www.doa.la.gov/osl/AMR/450023_AMR.pdf"/>
    <hyperlink ref="A637" r:id="rId1866" display="http://www.doa.la.gov/osl/AMR/450025_AMR.pdf"/>
    <hyperlink ref="A638" r:id="rId1867" display="http://www.doa.la.gov/osl/AMR/450026_AMR.pdf"/>
    <hyperlink ref="A639" r:id="rId1868" display="http://www.doa.la.gov/osl/AMR/450027_AMR.pdf"/>
    <hyperlink ref="A640" r:id="rId1869" display="http://www.doa.la.gov/osl/AMR/450028_AMR.pdf"/>
    <hyperlink ref="A641" r:id="rId1870" display="http://www.doa.la.gov/osl/AMR/450029_AMR.pdf"/>
    <hyperlink ref="A642" r:id="rId1871" display="http://www.doa.la.gov/osl/AMR/450030_AMR.pdf"/>
    <hyperlink ref="A643" r:id="rId1872" display="http://www.doa.la.gov/osl/AMR/450031_AMR.pdf"/>
    <hyperlink ref="A644" r:id="rId1873" display="http://www.doa.la.gov/osl/AMR/450032_AMR.pdf"/>
    <hyperlink ref="A645" r:id="rId1874" display="http://www.doa.la.gov/osl/AMR/450033_AMR.pdf"/>
    <hyperlink ref="A646" r:id="rId1875" display="http://www.doa.la.gov/osl/AMR/450034_AMR.pdf"/>
    <hyperlink ref="A647" r:id="rId1876" display="http://www.doa.la.gov/osl/AMR/450035_AMR.pdf"/>
    <hyperlink ref="A648" r:id="rId1877" display="http://www.doa.la.gov/osl/AMR/450036_AMR.pdf"/>
    <hyperlink ref="A649" r:id="rId1878" display="http://www.doa.la.gov/osl/AMR/450037_AMR.pdf"/>
    <hyperlink ref="A650" r:id="rId1879" display="http://www.doa.la.gov/osl/AMR/450038_AMR.pdf"/>
    <hyperlink ref="A651" r:id="rId1880" display="http://www.doa.la.gov/osl/AMR/450039_AMR.pdf"/>
    <hyperlink ref="A655" r:id="rId1881" display="http://www.doa.la.gov/osl/AMR/451002_AMR.pdf"/>
    <hyperlink ref="A656" r:id="rId1882" display="http://www.doa.la.gov/osl/AMR/451003_AMR.pdf"/>
    <hyperlink ref="A657" r:id="rId1883" display="http://www.doa.la.gov/osl/AMR/451004_AMR.pdf"/>
    <hyperlink ref="A658" r:id="rId1884" display="http://www.doa.la.gov/osl/AMR/451006_AMR.pdf"/>
    <hyperlink ref="A659" r:id="rId1885" display="http://www.doa.la.gov/osl/AMR/451007_AMR.pdf"/>
    <hyperlink ref="A660" r:id="rId1886" display="http://www.doa.la.gov/osl/AMR/451008_AMR.pdf"/>
    <hyperlink ref="A661" r:id="rId1887" display="http://www.doa.la.gov/osl/AMR/451009_AMR.pdf"/>
    <hyperlink ref="A662" r:id="rId1888" display="http://www.doa.la.gov/osl/AMR/451010_AMR.pdf"/>
    <hyperlink ref="A663" r:id="rId1889" display="http://www.doa.la.gov/osl/AMR/451011_AMR.pdf"/>
    <hyperlink ref="A664" r:id="rId1890" display="http://www.doa.la.gov/osl/AMR/451014_AMR.pdf"/>
    <hyperlink ref="A665" r:id="rId1891" display="http://www.doa.la.gov/osl/AMR/451018_AMR.pdf"/>
    <hyperlink ref="A666" r:id="rId1892" display="http://www.doa.la.gov/osl/AMR/451021_AMR.pdf"/>
    <hyperlink ref="A667" r:id="rId1893" display="http://www.doa.la.gov/osl/AMR/451023_AMR.pdf"/>
    <hyperlink ref="A668" r:id="rId1894" display="http://www.doa.la.gov/osl/AMR/451024_AMR.pdf"/>
    <hyperlink ref="A669" r:id="rId1895" display="http://www.doa.la.gov/osl/AMR/451025_AMR.pdf"/>
    <hyperlink ref="A670" r:id="rId1896" display="http://www.doa.la.gov/osl/AMR/457001_AMR.pdf"/>
    <hyperlink ref="A671" r:id="rId1897" display="http://www.doa.la.gov/osl/AMR/457002_AMR.pdf"/>
    <hyperlink ref="A672" r:id="rId1898" display="http://www.doa.la.gov/osl/AMR/457003_AMR.pdf"/>
    <hyperlink ref="A673" r:id="rId1899" display="http://www.doa.la.gov/osl/AMR/457004_AMR.pdf"/>
    <hyperlink ref="A674" r:id="rId1900" display="http://www.doa.la.gov/osl/AMR/457005_AMR.pdf"/>
    <hyperlink ref="A675" r:id="rId1901" display="http://www.doa.la.gov/osl/AMR/457007_AMR.pdf"/>
    <hyperlink ref="A676" r:id="rId1902" display="http://www.doa.la.gov/osl/AMR/457008_AMR.pdf"/>
    <hyperlink ref="A677" r:id="rId1903" display="http://www.doa.la.gov/osl/AMR/457010_AMR.pdf"/>
    <hyperlink ref="A678" r:id="rId1904" display="http://www.doa.la.gov/osl/AMR/457011_AMR.pdf"/>
    <hyperlink ref="A679" r:id="rId1905" display="http://www.doa.la.gov/osl/AMR/457014_AMR.pdf"/>
    <hyperlink ref="A680" r:id="rId1906" display="http://www.doa.la.gov/osl/AMR/457020_AMR.pdf"/>
    <hyperlink ref="A681" r:id="rId1907" display="http://www.doa.la.gov/osl/AMR/457021_AMR.pdf"/>
    <hyperlink ref="A682" r:id="rId1908" display="http://www.doa.la.gov/osl/AMR/457022_AMR.pdf"/>
    <hyperlink ref="A683" r:id="rId1909" display="http://www.doa.la.gov/osl/AMR/457023_AMR.pdf"/>
    <hyperlink ref="A684" r:id="rId1910" display="http://www.doa.la.gov/osl/AMR/457025_AMR.pdf"/>
    <hyperlink ref="A685" r:id="rId1911" display="http://www.doa.la.gov/osl/AMR/457028_AMR.pdf"/>
    <hyperlink ref="A686" r:id="rId1912" display="http://www.doa.la.gov/osl/AMR/502002_AMR.pdf"/>
    <hyperlink ref="A687" r:id="rId1913" display="http://www.doa.la.gov/osl/AMR/502005_AMR.pdf"/>
    <hyperlink ref="A688" r:id="rId1914" display="http://www.doa.la.gov/osl/AMR/502006_AMR.pdf"/>
    <hyperlink ref="A689" r:id="rId1915" display="http://www.doa.la.gov/osl/AMR/502007_AMR.pdf"/>
    <hyperlink ref="A690" r:id="rId1916" display="http://www.doa.la.gov/osl/AMR/502008_AMR.pdf"/>
    <hyperlink ref="A691" r:id="rId1917" display="http://www.doa.la.gov/osl/AMR/502009_AMR.pdf"/>
    <hyperlink ref="A692" r:id="rId1918" display="http://www.doa.la.gov/osl/AMR/502010_AMR.pdf"/>
    <hyperlink ref="A693" r:id="rId1919" display="http://www.doa.la.gov/osl/AMR/502011_AMR.pdf"/>
    <hyperlink ref="A694" r:id="rId1920" display="http://www.doa.la.gov/osl/AMR/502012_AMR.pdf"/>
    <hyperlink ref="A695" r:id="rId1921" display="http://www.doa.la.gov/osl/AMR/506001_AMR.pdf"/>
    <hyperlink ref="A696" r:id="rId1922" display="http://www.doa.la.gov/osl/AMR/506002_AMR.pdf"/>
    <hyperlink ref="A697" r:id="rId1923" display="http://www.doa.la.gov/osl/AMR/506004_AMR.pdf"/>
    <hyperlink ref="A698" r:id="rId1924" display="http://www.doa.la.gov/osl/AMR/506008_AMR.pdf"/>
    <hyperlink ref="A699" r:id="rId1925" display="http://www.doa.la.gov/osl/AMR/506010_AMR.pdf"/>
    <hyperlink ref="A700" r:id="rId1926" display="http://www.doa.la.gov/osl/AMR/506012_AMR.pdf"/>
    <hyperlink ref="A701" r:id="rId1927" display="http://www.doa.la.gov/osl/AMR/506014_AMR.pdf"/>
    <hyperlink ref="A702" r:id="rId1928" display="http://www.doa.la.gov/osl/AMR/506019_AMR.pdf"/>
    <hyperlink ref="A703" r:id="rId1929" display="http://www.doa.la.gov/osl/AMR/506020_AMR.pdf"/>
    <hyperlink ref="A704" r:id="rId1930" display="http://www.doa.la.gov/osl/AMR/506021_AMR.pdf"/>
    <hyperlink ref="A705" r:id="rId1931" display="http://www.doa.la.gov/osl/AMR/506022_AMR.pdf"/>
    <hyperlink ref="A706" r:id="rId1932" display="http://www.doa.la.gov/osl/AMR/506023_AMR.pdf"/>
    <hyperlink ref="A707" r:id="rId1933" display="http://www.doa.la.gov/osl/AMR/506024_AMR.pdf"/>
    <hyperlink ref="A708" r:id="rId1934" display="http://www.doa.la.gov/osl/AMR/506025_AMR.pdf"/>
    <hyperlink ref="A709" r:id="rId1935" display="http://www.doa.la.gov/osl/AMR/506028_AMR.pdf"/>
    <hyperlink ref="A710" r:id="rId1936" display="http://www.doa.la.gov/osl/AMR/510001_AMR.pdf"/>
    <hyperlink ref="A711" r:id="rId1937" display="http://www.doa.la.gov/osl/AMR/510002_AMR.pdf"/>
    <hyperlink ref="A712" r:id="rId1938" display="http://www.doa.la.gov/osl/AMR/510003_AMR.pdf"/>
    <hyperlink ref="A713" r:id="rId1939" display="http://www.doa.la.gov/osl/AMR/510004_AMR.pdf"/>
    <hyperlink ref="A714" r:id="rId1940" display="http://www.doa.la.gov/osl/AMR/510006_AMR.pdf"/>
    <hyperlink ref="A715" r:id="rId1941" display="http://www.doa.la.gov/osl/AMR/510007_AMR.pdf"/>
    <hyperlink ref="A716" r:id="rId1942" display="http://www.doa.la.gov/osl/AMR/510011_AMR.pdf"/>
    <hyperlink ref="A717" r:id="rId1943" display="http://www.doa.la.gov/osl/AMR/510012_AMR.pdf"/>
    <hyperlink ref="A718" r:id="rId1944" display="http://www.doa.la.gov/osl/AMR/510013_AMR.pdf"/>
    <hyperlink ref="A719" r:id="rId1945" display="http://www.doa.la.gov/osl/AMR/510014_AMR.pdf"/>
    <hyperlink ref="A720" r:id="rId1946" display="http://www.doa.la.gov/osl/AMR/510016_AMR.pdf"/>
    <hyperlink ref="A721" r:id="rId1947" display="http://www.doa.la.gov/osl/AMR/510017_AMR.pdf"/>
    <hyperlink ref="A722" r:id="rId1948" display="http://www.doa.la.gov/osl/AMR/510018_AMR.pdf"/>
    <hyperlink ref="A723" r:id="rId1949" display="http://www.doa.la.gov/osl/AMR/510019_AMR.pdf"/>
    <hyperlink ref="A724" r:id="rId1950" display="http://www.doa.la.gov/osl/AMR/510020_AMR.pdf"/>
    <hyperlink ref="A725" r:id="rId1951" display="http://www.doa.la.gov/osl/AMR/510021_AMR.pdf"/>
    <hyperlink ref="A726" r:id="rId1952" display="http://www.doa.la.gov/osl/AMR/510022_AMR.pdf"/>
    <hyperlink ref="A727" r:id="rId1953" display="http://www.doa.la.gov/osl/AMR/510023_AMR.pdf"/>
    <hyperlink ref="A728" r:id="rId1954" display="http://www.doa.la.gov/osl/AMR/510024_AMR.pdf"/>
    <hyperlink ref="A729" r:id="rId1955" display="http://www.doa.la.gov/osl/AMR/510029_AMR.pdf"/>
    <hyperlink ref="A730" r:id="rId1956" display="http://www.doa.la.gov/osl/AMR/510030_AMR.pdf"/>
    <hyperlink ref="A731" r:id="rId1957" display="http://www.doa.la.gov/osl/AMR/510032_AMR.pdf"/>
    <hyperlink ref="A732" r:id="rId1958" display="http://www.doa.la.gov/osl/AMR/510080_AMR.pdf"/>
    <hyperlink ref="A733" r:id="rId1959" display="http://www.doa.la.gov/osl/AMR/510081_AMR.pdf"/>
    <hyperlink ref="A734" r:id="rId1960" display="http://www.doa.la.gov/osl/AMR/510082_AMR.pdf"/>
    <hyperlink ref="A736" r:id="rId1961" display="http://www.doa.la.gov/osl/AMR/512001_AMR.pdf"/>
    <hyperlink ref="A737" r:id="rId1962" display="http://www.doa.la.gov/osl/AMR/512005_AMR.pdf"/>
    <hyperlink ref="A738" r:id="rId1963" display="http://www.doa.la.gov/osl/AMR/512006_AMR.pdf"/>
    <hyperlink ref="A739" r:id="rId1964" display="http://www.doa.la.gov/osl/AMR/512007_AMR.pdf"/>
    <hyperlink ref="A740" r:id="rId1965" display="http://www.doa.la.gov/osl/AMR/512012_AMR.pdf"/>
    <hyperlink ref="A741" r:id="rId1966" display="http://www.doa.la.gov/osl/AMR/512013_AMR.pdf"/>
    <hyperlink ref="A742" r:id="rId1967" display="http://www.doa.la.gov/osl/AMR/512014_AMR.pdf"/>
    <hyperlink ref="A743" r:id="rId1968" display="http://www.doa.la.gov/osl/AMR/512015_AMR.pdf"/>
    <hyperlink ref="A744" r:id="rId1969" display="http://www.doa.la.gov/osl/AMR/512016_AMR.pdf"/>
    <hyperlink ref="A745" r:id="rId1970" display="http://www.doa.la.gov/osl/AMR/512018_AMR.pdf"/>
    <hyperlink ref="A746" r:id="rId1971" display="http://www.doa.la.gov/osl/AMR/512021_AMR.pdf"/>
    <hyperlink ref="A747" r:id="rId1972" display="http://www.doa.la.gov/osl/AMR/512022_AMR.pdf"/>
    <hyperlink ref="A748" r:id="rId1973" display="http://www.doa.la.gov/osl/AMR/527003_AMR.pdf"/>
    <hyperlink ref="A749" r:id="rId1974" display="http://www.doa.la.gov/osl/AMR/527004_AMR.pdf"/>
    <hyperlink ref="A750" r:id="rId1975" display="http://www.doa.la.gov/osl/AMR/527005_AMR.pdf"/>
    <hyperlink ref="A751" r:id="rId1976" display="http://www.doa.la.gov/osl/AMR/527006_AMR.pdf"/>
    <hyperlink ref="A752" r:id="rId1977" display="http://www.doa.la.gov/osl/AMR/527007_AMR.pdf"/>
    <hyperlink ref="A753" r:id="rId1978" display="http://www.doa.la.gov/osl/AMR/527008_AMR.p"/>
    <hyperlink ref="A754" r:id="rId1979" display="http://www.doa.la.gov/osl/AMR/527009_AMR.pdf"/>
    <hyperlink ref="A755" r:id="rId1980" display="http://www.doa.la.gov/osl/AMR/527010_AMR.pdf"/>
    <hyperlink ref="A756" r:id="rId1981" display="http://www.doa.la.gov/osl/AMR/527011_AMR.pdf"/>
    <hyperlink ref="A757" r:id="rId1982" display="http://www.doa.la.gov/osl/AMR/527012_AMR.pdf"/>
    <hyperlink ref="A758" r:id="rId1983" display="http://www.doa.la.gov/osl/AMR/527013_AMR.pdf"/>
    <hyperlink ref="A759" r:id="rId1984" display="http://www.doa.la.gov/osl/AMR/527014_AMR.pdf"/>
    <hyperlink ref="A760" r:id="rId1985" display="http://www.doa.la.gov/osl/AMR/605001_AMR.pdf"/>
    <hyperlink ref="A761" r:id="rId1986" display="http://www.doa.la.gov/osl/AMR/605002_AMR.pdf"/>
    <hyperlink ref="A762" r:id="rId1987" display="http://www.doa.la.gov/osl/AMR/605003_AMR.pdf"/>
    <hyperlink ref="A763" r:id="rId1988" display="http://www.doa.la.gov/osl/AMR/605004_AMR.pdf"/>
    <hyperlink ref="A764" r:id="rId1989" display="http://www.doa.la.gov/osl/AMR/605005_AMR.pdf"/>
    <hyperlink ref="A765" r:id="rId1990" display="http://www.doa.la.gov/osl/AMR/605006_AMR.pdf"/>
    <hyperlink ref="A766" r:id="rId1991" display="http://www.doa.la.gov/osl/AMR/605007_AMR.pdf"/>
    <hyperlink ref="A767" r:id="rId1992" display="http://www.doa.la.gov/osl/AMR/605008_AMR.pdf"/>
    <hyperlink ref="A768" r:id="rId1993" display="http://www.doa.la.gov/osl/AMR/605009_AMR.pdf"/>
    <hyperlink ref="A769" r:id="rId1994" display="http://www.doa.la.gov/osl/AMR/605011_AMR.pdf"/>
    <hyperlink ref="A770" r:id="rId1995" display="http://www.doa.la.gov/osl/AMR/605012_AMR.pdf"/>
    <hyperlink ref="A771" r:id="rId1996" display="http://www.doa.la.gov/osl/AMR/605013_AMR.pdf"/>
    <hyperlink ref="A772" r:id="rId1997" display="http://www.doa.la.gov/osl/AMR/605014_AMR.pdf"/>
    <hyperlink ref="A773" r:id="rId1998" display="http://www.doa.la.gov/osl/AMR/605015_AMR.pdf"/>
    <hyperlink ref="A774" r:id="rId1999" display="http://www.doa.la.gov/osl/AMR/605018_AMR.pdf"/>
    <hyperlink ref="A775" r:id="rId2000" display="http://www.doa.la.gov/osl/AMR/605019_AMR.pdf"/>
    <hyperlink ref="A776" r:id="rId2001" display="http://www.doa.la.gov/osl/AMR/605021_AMR.pdf"/>
    <hyperlink ref="A777" r:id="rId2002" display="http://www.doa.la.gov/osl/AMR/605022_AMR.pdf"/>
    <hyperlink ref="A778" r:id="rId2003" display="http://www.doa.la.gov/osl/AMR/605024_AMR.pdf"/>
    <hyperlink ref="A779" r:id="rId2004" display="http://www.doa.la.gov/osl/AMR/605025_AMR.pdf"/>
    <hyperlink ref="A780" r:id="rId2005" display="http://www.doa.la.gov/osl/AMR/605026_AMR.pdf"/>
    <hyperlink ref="A781" r:id="rId2006" display="http://www.doa.la.gov/osl/AMR/605027_AMR.pdf"/>
    <hyperlink ref="A782" r:id="rId2007" display="http://www.doa.la.gov/osl/AMR/605028_AMR.pdf"/>
    <hyperlink ref="A784" r:id="rId2008" display="http://www.doa.la.gov/osl/AMR/613003_AMR.pdf"/>
    <hyperlink ref="A785" r:id="rId2009" display="http://www.doa.la.gov/osl/AMR/613004_AMR.pdf"/>
    <hyperlink ref="A786" r:id="rId2010" display="http://www.doa.la.gov/osl/AMR/613005_AMR.pdf"/>
    <hyperlink ref="A787" r:id="rId2011" display="http://www.doa.la.gov/osl/AMR/613006_AMR.pdf"/>
    <hyperlink ref="A788" r:id="rId2012" display="http://www.doa.la.gov/osl/AMR/613007_AMR.pdf"/>
    <hyperlink ref="A789" r:id="rId2013" display="http://www.doa.la.gov/osl/AMR/613008_AMR.pdf"/>
    <hyperlink ref="A790" r:id="rId2014" display="http://www.doa.la.gov/osl/AMR/613011_AMR.pdf"/>
    <hyperlink ref="A791" r:id="rId2015" display="http://www.doa.la.gov/osl/AMR/613012_AMR.pdf"/>
    <hyperlink ref="A792" r:id="rId2016" display="http://www.doa.la.gov/osl/AMR/613013_AMR.pdf"/>
    <hyperlink ref="A793" r:id="rId2017" display="http://www.doa.la.gov/osl/AMR/613015_AMR.pdf"/>
    <hyperlink ref="A794" r:id="rId2018" display="http://www.doa.la.gov/osl/AMR/613016_AMR.pdf"/>
    <hyperlink ref="A795" r:id="rId2019" display="http://www.doa.la.gov/osl/AMR/613017_AMR.pdf"/>
    <hyperlink ref="A796" r:id="rId2020" display="http://www.doa.la.gov/osl/AMR/613018_AMR.pdf"/>
    <hyperlink ref="A797" r:id="rId2021" display="http://www.doa.la.gov/osl/AMR/613019_AMR.pdf"/>
    <hyperlink ref="A798" r:id="rId2022" display="http://www.doa.la.gov/osl/AMR/615001_AMR.pdf"/>
    <hyperlink ref="A799" r:id="rId2023" display="http://www.doa.la.gov/osl/AMR/615002_AMR.pdf"/>
    <hyperlink ref="A801" r:id="rId2024" display="http://www.doa.la.gov/osl/AMR/615004_AMR.pdf"/>
    <hyperlink ref="A802" r:id="rId2025" display="http://www.doa.la.gov/osl/AMR/615015_AMR.pdf"/>
    <hyperlink ref="A803" r:id="rId2026" display="http://www.doa.la.gov/osl/AMR/615016_AMR.pdf"/>
    <hyperlink ref="A804" r:id="rId2027" display="http://www.doa.la.gov/osl/AMR/615027_AMR.pdf"/>
    <hyperlink ref="A805" r:id="rId2028" display="http://www.doa.la.gov/osl/AMR/615028_AMR.pdf"/>
    <hyperlink ref="A806" r:id="rId2029" display="http://www.doa.la.gov/osl/AMR/615029_AMR.pdf"/>
    <hyperlink ref="A807" r:id="rId2030" display="http://www.doa.la.gov/osl/AMR/615030_AMR.pdf"/>
    <hyperlink ref="A808" r:id="rId2031" display="http://www.doa.la.gov/osl/AMR/615032_AMR.pdf"/>
    <hyperlink ref="A809" r:id="rId2032" display="http://www.doa.la.gov/osl/AMR/615035_AMR.pdf"/>
    <hyperlink ref="A810" r:id="rId2033" display="http://www.doa.la.gov/osl/AMR/615037_AMR.pdf"/>
    <hyperlink ref="A811" r:id="rId2034" display="http://www.doa.la.gov/osl/AMR/615038_AMR.pdf"/>
    <hyperlink ref="A812" r:id="rId2035" display="http://www.doa.la.gov/osl/AMR/615039_AMR.pdf"/>
    <hyperlink ref="A813" r:id="rId2036" display="http://www.doa.la.gov/osl/AMR/615040_AMR.pdf"/>
    <hyperlink ref="A814" r:id="rId2037" display="http://www.doa.la.gov/osl/AMR/615041_AMR.pdf"/>
    <hyperlink ref="A815" r:id="rId2038" display="http://www.doa.la.gov/osl/AMR/622001_AMR.pdf"/>
    <hyperlink ref="A816" r:id="rId2039" display="http://www.doa.la.gov/osl/AMR/622002_AMR.pdf"/>
    <hyperlink ref="A817" r:id="rId2040" display="http://www.doa.la.gov/osl/AMR/622004_AMR.pdf"/>
    <hyperlink ref="A818" r:id="rId2041" display="http://www.doa.la.gov/osl/AMR/622006_AMR.pdf"/>
    <hyperlink ref="A819" r:id="rId2042" display="http://www.doa.la.gov/osl/AMR/622009_AMR.pdf"/>
    <hyperlink ref="A820" r:id="rId2043" display="http://www.doa.la.gov/osl/AMR/622010_AMR.pdf"/>
    <hyperlink ref="A821" r:id="rId2044" display="http://www.doa.la.gov/osl/AMR/622011_AMR.pdf"/>
    <hyperlink ref="A822" r:id="rId2045" display="http://www.doa.la.gov/osl/AMR/622015_AMR.pdf"/>
    <hyperlink ref="A823" r:id="rId2046" display="http://www.doa.la.gov/osl/AMR/622016_AMR.pdf"/>
    <hyperlink ref="A824" r:id="rId2047" display="http://www.doa.la.gov/osl/AMR/622021_AMR.pdf"/>
    <hyperlink ref="A825" r:id="rId2048" display="http://www.doa.la.gov/osl/AMR/622025_AMR.pdf"/>
    <hyperlink ref="A826" r:id="rId2049" display="http://www.doa.la.gov/osl/AMR/622026_AMR.pdf"/>
    <hyperlink ref="A827" r:id="rId2050" display="http://www.doa.la.gov/osl/AMR/622027_AMR.pdf"/>
    <hyperlink ref="A828" r:id="rId2051" display="http://www.doa.la.gov/osl/AMR/622028_AMR.pdf"/>
    <hyperlink ref="A829" r:id="rId2052" display="http://www.doa.la.gov/osl/AMR/622029_AMR.pdf"/>
    <hyperlink ref="A830" r:id="rId2053" display="http://www.doa.la.gov/osl/AMR/630002_AMR.pdf"/>
    <hyperlink ref="A831" r:id="rId2054" display="http://www.doa.la.gov/osl/AMR/630003_AMR.pdf"/>
    <hyperlink ref="A832" r:id="rId2055" display="http://www.doa.la.gov/osl/AMR/630004_AMR.pdf"/>
    <hyperlink ref="A833" r:id="rId2056" display="http://www.doa.la.gov/osl/AMR/630005_AMR.pdf"/>
    <hyperlink ref="A834" r:id="rId2057" display="http://www.doa.la.gov/osl/AMR/630013_AMR.pdf"/>
    <hyperlink ref="A835" r:id="rId2058" display="http://www.doa.la.gov/osl/AMR/630014_AMR.pdf"/>
    <hyperlink ref="A836" r:id="rId2059" display="http://www.doa.la.gov/osl/AMR/630019_AMR.pdf"/>
    <hyperlink ref="A837" r:id="rId2060" display="http://www.doa.la.gov/osl/AMR/630020_AMR.pdf"/>
    <hyperlink ref="A838" r:id="rId2061" display="http://www.doa.la.gov/osl/AMR/630021_AMR.pdf"/>
    <hyperlink ref="A839" r:id="rId2062" display="http://www.doa.la.gov/osl/AMR/630022_AMR.pdf"/>
    <hyperlink ref="A840" r:id="rId2063" display="http://www.doa.la.gov/osl/AMR/630024_AMR.pdf"/>
    <hyperlink ref="A841" r:id="rId2064" display="http://www.doa.la.gov/osl/AMR/630025_AMR.pdf"/>
    <hyperlink ref="A842" r:id="rId2065" display="http://www.doa.la.gov/osl/AMR/630026_AMR.pdf"/>
    <hyperlink ref="A843" r:id="rId2066" display="http://www.doa.la.gov/osl/AMR/640001_AMR.pdf"/>
    <hyperlink ref="A844" r:id="rId2067" display="http://www.doa.la.gov/osl/AMR/640002_AMR.pdf"/>
    <hyperlink ref="A845" r:id="rId2068" display="http://www.doa.la.gov/osl/AMR/640003_AMR.pdf"/>
    <hyperlink ref="A846" r:id="rId2069" display="http://www.doa.la.gov/osl/AMR/640004_AMR.pdf"/>
    <hyperlink ref="A847" r:id="rId2070" display="http://www.doa.la.gov/osl/AMR/640005_AMR.pdf"/>
    <hyperlink ref="A848" r:id="rId2071" display="http://www.doa.la.gov/osl/AMR/640007_AMR.pdf"/>
    <hyperlink ref="A849" r:id="rId2072" display="http://www.doa.la.gov/osl/AMR/640009_AMR.pdf"/>
    <hyperlink ref="A850" r:id="rId2073" display="http://www.doa.la.gov/osl/AMR/640010_AMR.pdf"/>
    <hyperlink ref="A851" r:id="rId2074" display="http://www.doa.la.gov/osl/AMR/640011_AMR.pdf"/>
    <hyperlink ref="A852" r:id="rId2075" display="http://www.doa.la.gov/osl/AMR/640012_AMR.pdf"/>
    <hyperlink ref="A853" r:id="rId2076" display="http://www.doa.la.gov/osl/AMR/640013_AMR.pdf"/>
    <hyperlink ref="A854" r:id="rId2077" display="http://www.doa.la.gov/osl/AMR/640014_AMR.pdf"/>
    <hyperlink ref="A855" r:id="rId2078" display="http://www.doa.la.gov/osl/AMR/640015_AMR.pdf"/>
    <hyperlink ref="A856" r:id="rId2079" display="http://www.doa.la.gov/osl/AMR/640016_AMR.pdf"/>
    <hyperlink ref="A857" r:id="rId2080" display="http://www.doa.la.gov/osl/AMR/640020_AMR.pdf"/>
    <hyperlink ref="A858" r:id="rId2081" display="http://www.doa.la.gov/osl/AMR/640022_AMR.pdf"/>
    <hyperlink ref="A859" r:id="rId2082" display="http://www.doa.la.gov/osl/AMR/640023_AMR.pdf"/>
    <hyperlink ref="A860" r:id="rId2083" display="http://www.doa.la.gov/osl/AMR/640024_AMR.pdf"/>
    <hyperlink ref="A861" r:id="rId2084" display="http://www.doa.la.gov/osl/AMR/640026_AMR.pdf"/>
    <hyperlink ref="A862" r:id="rId2085" display="http://www.doa.la.gov/osl/AMR/640027_AMR.pdf"/>
    <hyperlink ref="A863" r:id="rId2086" display="http://www.doa.la.gov/osl/AMR/640028_AMR.pdf"/>
    <hyperlink ref="A864" r:id="rId2087" display="http://www.doa.la.gov/osl/AMR/640029_AMR.pdf"/>
    <hyperlink ref="A865" r:id="rId2088" display="http://www.doa.la.gov/osl/AMR/640030_AMR.pdf"/>
    <hyperlink ref="A866" r:id="rId2089" display="http://www.doa.la.gov/osl/AMR/640031_AMR.pdf"/>
    <hyperlink ref="A867" r:id="rId2090" display="http://www.doa.la.gov/osl/AMR/640033_AMR.pdf"/>
    <hyperlink ref="A868" r:id="rId2091" display="http://www.doa.la.gov/osl/AMR/640037_AMR.pdf"/>
    <hyperlink ref="A869" r:id="rId2092" display="http://www.doa.la.gov/osl/AMR/640038_AMR.pdf"/>
    <hyperlink ref="A870" r:id="rId2093" display="http://www.doa.la.gov/osl/AMR/640040_AMR.pdf"/>
    <hyperlink ref="A871" r:id="rId2094" display="http://www.doa.la.gov/osl/AMR/640041_AMR.pdf"/>
    <hyperlink ref="A872" r:id="rId2095" display="http://www.doa.la.gov/osl/AMR/640042_AMR.pdf"/>
    <hyperlink ref="A873" r:id="rId2096" display="http://www.doa.la.gov/osl/AMR/640043_AMR.pdf"/>
    <hyperlink ref="A874" r:id="rId2097" display="http://www.doa.la.gov/osl/AMR/640044_AMR.pdf"/>
    <hyperlink ref="A875" r:id="rId2098" display="http://www.doa.la.gov/osl/AMR/640045_AMR.pdf"/>
    <hyperlink ref="A876" r:id="rId2099" display="http://www.doa.la.gov/osl/AMR/640046_AMR.pdf"/>
    <hyperlink ref="A877" r:id="rId2100" display="http://www.doa.la.gov/osl/AMR/640047_AMR.pdf"/>
    <hyperlink ref="A878" r:id="rId2101" display="http://www.doa.la.gov/osl/AMR/640048_AMR.pdf"/>
    <hyperlink ref="A879" r:id="rId2102" display="http://www.doa.la.gov/osl/AMR/640050_AMR.pdf"/>
    <hyperlink ref="A880" r:id="rId2103" display="http://www.doa.la.gov/osl/AMR/640051_AMR.pdf"/>
    <hyperlink ref="A881" r:id="rId2104" display="http://www.doa.la.gov/osl/AMR/640052_AMR.pdf"/>
    <hyperlink ref="A882" r:id="rId2105" display="http://www.doa.la.gov/osl/AMR/640053_AMR.pdf"/>
    <hyperlink ref="A883" r:id="rId2106" display="http://www.doa.la.gov/osl/AMR/640056_AMR.pdf"/>
    <hyperlink ref="A884" r:id="rId2107" display="http://www.doa.la.gov/osl/AMR/658001_AMR.pdf"/>
    <hyperlink ref="A885" r:id="rId2108" display="http://www.doa.la.gov/osl/AMR/658003_AMR.pdf"/>
    <hyperlink ref="A886" r:id="rId2109" display="http://www.doa.la.gov/osl/AMR/658004_AMR.pdf"/>
    <hyperlink ref="A887" r:id="rId2110" display="http://www.doa.la.gov/osl/AMR/658005_AMR.pdf"/>
    <hyperlink ref="A888" r:id="rId2111" display="http://www.doa.la.gov/osl/AMR/658007_AMR.pdf"/>
    <hyperlink ref="A889" r:id="rId2112" display="http://www.doa.la.gov/osl/AMR/658008_AMR.pdf"/>
    <hyperlink ref="A890" r:id="rId2113" display="http://www.doa.la.gov/osl/AMR/658009_AMR.pdf"/>
    <hyperlink ref="A891" r:id="rId2114" display="http://www.doa.la.gov/osl/AMR/658011_AMR.pdf"/>
    <hyperlink ref="A892" r:id="rId2115" display="http://www.doa.la.gov/osl/AMR/658012_AMR.pdf"/>
    <hyperlink ref="A893" r:id="rId2116" display="http://www.doa.la.gov/osl/AMR/658013_AMR.pdf"/>
    <hyperlink ref="A894" r:id="rId2117" display="http://www.doa.la.gov/osl/AMR/658014_AMR.pdf"/>
    <hyperlink ref="A895" r:id="rId2118" display="http://www.doa.la.gov/osl/AMR/658015_AMR.pdf"/>
    <hyperlink ref="A896" r:id="rId2119" display="http://www.doa.la.gov/osl/AMR/658016_AMR.pdf"/>
    <hyperlink ref="A897" r:id="rId2120" display="http://www.doa.la.gov/osl/AMR/658018_AMR.pdf"/>
    <hyperlink ref="A898" r:id="rId2121" display="http://www.doa.la.gov/osl/AMR/658019_AMR.pdf"/>
    <hyperlink ref="A899" r:id="rId2122" display="http://www.doa.la.gov/osl/AMR/658020_AMR.pdf"/>
    <hyperlink ref="A900" r:id="rId2123" display="http://www.doa.la.gov/osl/AMR/658023_AMR.pdf"/>
    <hyperlink ref="A901" r:id="rId2124" display="http://www.doa.la.gov/osl/AMR/658025_AMR.pdf"/>
    <hyperlink ref="A902" r:id="rId2125" display="http://www.doa.la.gov/osl/AMR/658026_AMR.pdf"/>
    <hyperlink ref="A903" r:id="rId2126" display="http://www.doa.la.gov/osl/AMR/658027_AMR.pdf"/>
    <hyperlink ref="A904" r:id="rId2127" display="http://www.doa.la.gov/osl/AMR/658028_AMR.pdf"/>
    <hyperlink ref="A905" r:id="rId2128" display="http://www.doa.la.gov/osl/AMR/658029_AMR.pdf"/>
    <hyperlink ref="A906" r:id="rId2129" display="http://www.doa.la.gov/osl/AMR/658030_AMR.pdf"/>
    <hyperlink ref="A907" r:id="rId2130" display="http://www.doa.la.gov/osl/AMR/664002_AMR.pdf"/>
    <hyperlink ref="A908" r:id="rId2131" display="http://www.doa.la.gov/osl/AMR/664003_AMR.pdf"/>
    <hyperlink ref="A909" r:id="rId2132" display="http://www.doa.la.gov/osl/AMR/664004_AMR.pdf"/>
    <hyperlink ref="A910" r:id="rId2133" display="http://www.doa.la.gov/osl/AMR/664005_AMR.pdf"/>
    <hyperlink ref="A911" r:id="rId2134" display="http://www.doa.la.gov/osl/AMR/664009_AMR.pdf"/>
    <hyperlink ref="A912" r:id="rId2135" display="http://www.doa.la.gov/osl/AMR/664010_AMR.pdf"/>
    <hyperlink ref="A913" r:id="rId2136" display="http://www.doa.la.gov/osl/AMR/664011_AMR.pdf"/>
    <hyperlink ref="A914" r:id="rId2137" display="http://www.doa.la.gov/osl/AMR/664013_AMR.pdf"/>
    <hyperlink ref="A915" r:id="rId2138" display="http://www.doa.la.gov/osl/AMR/664014_AMR.pdf"/>
    <hyperlink ref="A916" r:id="rId2139" display="http://www.doa.la.gov/osl/AMR/664016_AMR.pdf"/>
    <hyperlink ref="A917" r:id="rId2140" display="http://www.doa.la.gov/osl/AMR/664019_AMR.pdf"/>
    <hyperlink ref="A918" r:id="rId2141" display="http://www.doa.la.gov/osl/AMR/664020_AMR.pdf"/>
    <hyperlink ref="A919" r:id="rId2142" display="http://www.doa.la.gov/osl/AMR/664021_AMR.pdf"/>
    <hyperlink ref="A920" r:id="rId2143" display="http://www.doa.la.gov/osl/AMR/707003_AMR.pdf"/>
    <hyperlink ref="A921" r:id="rId2144" display="http://www.doa.la.gov/osl/AMR/707006_AMR.pdf"/>
    <hyperlink ref="A922" r:id="rId2145" display="http://www.doa.la.gov/osl/AMR/707007_AMR.pdf"/>
    <hyperlink ref="A923" r:id="rId2146" display="http://www.doa.la.gov/osl/AMR/707009_AMR.pdf"/>
    <hyperlink ref="A924" r:id="rId2147" display="http://www.doa.la.gov/osl/AMR/707010_AMR.pdf"/>
    <hyperlink ref="A925" r:id="rId2148" display="http://www.doa.la.gov/osl/AMR/707011_AMR.pdf"/>
    <hyperlink ref="A926" r:id="rId2149" display="http://www.doa.la.gov/osl/AMR/707013_AMR.pdf"/>
    <hyperlink ref="A927" r:id="rId2150" display="http://www.doa.la.gov/osl/AMR/707014_AMR.pdf"/>
    <hyperlink ref="A928" r:id="rId2151" display="http://www.doa.la.gov/osl/AMR/707017_AMR.pdf"/>
    <hyperlink ref="A929" r:id="rId2152" display="http://www.doa.la.gov/osl/AMR/707018_AMR.pdf"/>
    <hyperlink ref="A930" r:id="rId2153" display="http://www.doa.la.gov/osl/AMR/707019_AMR.pdf"/>
    <hyperlink ref="A931" r:id="rId2154" display="http://www.doa.la.gov/osl/AMR/707021_AMR.pdf"/>
    <hyperlink ref="A932" r:id="rId2155" display="http://www.doa.la.gov/osl/AMR/707022_AMR.pdf"/>
    <hyperlink ref="A933" r:id="rId2156" display="http://www.doa.la.gov/osl/AMR/708001_AMR.pdf"/>
    <hyperlink ref="A934" r:id="rId2157" display="http://www.doa.la.gov/osl/AMR/708002_AMR.pdf"/>
    <hyperlink ref="A935" r:id="rId2158" display="http://www.doa.la.gov/osl/AMR/708003_AMR.pdf"/>
    <hyperlink ref="A937" r:id="rId2159" display="http://www.doa.la.gov/osl/AMR/708008_AMR.pdf"/>
    <hyperlink ref="A938" r:id="rId2160" display="http://www.doa.la.gov/osl/AMR/708009_AMR.pdf"/>
    <hyperlink ref="A939" r:id="rId2161" display="http://www.doa.la.gov/osl/AMR/708010_AMR.pdf"/>
    <hyperlink ref="A940" r:id="rId2162" display="http://www.doa.la.gov/osl/AMR/708011_AMR.pdf"/>
    <hyperlink ref="A941" r:id="rId2163" display="http://www.doa.la.gov/osl/AMR/708013_AMR.pdf"/>
    <hyperlink ref="A942" r:id="rId2164" display="http://www.doa.la.gov/osl/AMR/708014_AMR.pdf"/>
    <hyperlink ref="A943" r:id="rId2165" display="http://www.doa.la.gov/osl/AMR/708016_AMR.pdf"/>
    <hyperlink ref="A944" r:id="rId2166" display="http://www.doa.la.gov/osl/AMR/708017_AMR.pdf"/>
    <hyperlink ref="A945" r:id="rId2167" display="http://www.doa.la.gov/osl/AMR/708018_AMR.pdf"/>
    <hyperlink ref="A946" r:id="rId2168" display="http://www.doa.la.gov/osl/AMR/708019_AMR.pdf"/>
    <hyperlink ref="A947" r:id="rId2169" display="http://www.doa.la.gov/osl/AMR/708020_AMR.pdf"/>
    <hyperlink ref="A948" r:id="rId2170" display="http://www.doa.la.gov/osl/AMR/708021_AMR.pdf"/>
    <hyperlink ref="A949" r:id="rId2171" display="http://www.doa.la.gov/osl/AMR/708022_AMR.pdf"/>
    <hyperlink ref="A950" r:id="rId2172" display="http://www.doa.la.gov/osl/AMR/708023_AMR.pdf"/>
    <hyperlink ref="A951" r:id="rId2173" display="http://www.doa.la.gov/osl/AMR/708024_AMR.pdf"/>
    <hyperlink ref="A952" r:id="rId2174" display="http://www.doa.la.gov/osl/AMR/708027_AMR.pdf"/>
    <hyperlink ref="A953" r:id="rId2175" display="http://www.doa.la.gov/osl/AMR/708028_AMR.pdf"/>
    <hyperlink ref="A954" r:id="rId2176" display="http://www.doa.la.gov/osl/AMR/708029_AMR.pdf"/>
    <hyperlink ref="A955" r:id="rId2177" display="http://www.doa.la.gov/osl/AMR/708039_AMR.pdf"/>
    <hyperlink ref="A956" r:id="rId2178" display="http://www.doa.la.gov/osl/AMR/708040_AMR.pdf"/>
    <hyperlink ref="A957" r:id="rId2179" display="http://www.doa.la.gov/osl/AMR/708041_AMR.pdf"/>
    <hyperlink ref="A958" r:id="rId2180" display="http://www.doa.la.gov/osl/AMR/708044_AMR.pdf"/>
    <hyperlink ref="A959" r:id="rId2181" display="http://www.doa.la.gov/osl/AMR/708045_AMR.pdf"/>
    <hyperlink ref="A960" r:id="rId2182" display="http://www.doa.la.gov/osl/AMR/708046_AMR.pdf"/>
    <hyperlink ref="A961" r:id="rId2183" display="http://www.doa.la.gov/osl/AMR/708047_AMR.pdf"/>
    <hyperlink ref="A962" r:id="rId2184" display="http://www.doa.la.gov/osl/AMR/708048_AMR.pdf"/>
    <hyperlink ref="A963" r:id="rId2185" display="http://www.doa.la.gov/osl/AMR/709003_AMR.pdf"/>
    <hyperlink ref="A964" r:id="rId2186" display="http://www.doa.la.gov/osl/AMR/709004_AMR.pdf"/>
    <hyperlink ref="A965" r:id="rId2187" display="http://www.doa.la.gov/osl/AMR/709006_AMR.pdf"/>
    <hyperlink ref="A966" r:id="rId2188" display="http://www.doa.la.gov/osl/AMR/709007_AMR.pdf"/>
    <hyperlink ref="A967" r:id="rId2189" display="http://www.doa.la.gov/osl/AMR/709008_AMR.pdf"/>
    <hyperlink ref="A968" r:id="rId2190" display="http://www.doa.la.gov/osl/AMR/709013_AMR.pdf"/>
    <hyperlink ref="A969" r:id="rId2191" display="http://www.doa.la.gov/osl/AMR/709014_AMR.pdf"/>
    <hyperlink ref="A970" r:id="rId2192" display="http://www.doa.la.gov/osl/AMR/709017_AMR.pdf"/>
    <hyperlink ref="A971" r:id="rId2193" display="http://www.doa.la.gov/osl/AMR/709018_AMR.pdf"/>
    <hyperlink ref="A972" r:id="rId2194" display="http://www.doa.la.gov/osl/AMR/709022_AMR.pdf"/>
    <hyperlink ref="A973" r:id="rId2195" display="http://www.doa.la.gov/osl/AMR/709025_AMR.pdf"/>
    <hyperlink ref="A974" r:id="rId2196" display="http://www.doa.la.gov/osl/AMR/709026_AMR.pdf"/>
    <hyperlink ref="A975" r:id="rId2197" display="http://www.doa.la.gov/osl/AMR/709027_AMR.pdf"/>
    <hyperlink ref="A976" r:id="rId2198" display="http://www.doa.la.gov/osl/AMR/709029_AMR.pdf"/>
    <hyperlink ref="A977" r:id="rId2199" display="http://www.doa.la.gov/osl/AMR/709033_AMR.pdf"/>
    <hyperlink ref="A978" r:id="rId2200" display="http://www.doa.la.gov/osl/AMR/709035_AMR.pdf"/>
    <hyperlink ref="A979" r:id="rId2201" display="http://www.doa.la.gov/osl/AMR/709036_AMR.pdf"/>
    <hyperlink ref="A980" r:id="rId2202" display="http://www.doa.la.gov/osl/AMR/709040_AMR.pdf"/>
    <hyperlink ref="A981" r:id="rId2203" display="http://www.doa.la.gov/osl/AMR/709041_AMR.pdf"/>
    <hyperlink ref="A982" r:id="rId2204" display="http://www.doa.la.gov/osl/AMR/709045_AMR.pdf"/>
    <hyperlink ref="A983" r:id="rId2205" display="http://www.doa.la.gov/osl/AMR/709052_AMR.pdf"/>
    <hyperlink ref="A984" r:id="rId2206" display="http://www.doa.la.gov/osl/AMR/709053_AMR.pdf"/>
    <hyperlink ref="A985" r:id="rId2207" display="http://www.doa.la.gov/osl/AMR/709057_AMR.pdf"/>
    <hyperlink ref="A986" r:id="rId2208" display="http://www.doa.la.gov/osl/AMR/709064_AMR.pdf"/>
    <hyperlink ref="A987" r:id="rId2209" display="http://www.doa.la.gov/osl/AMR/709066_AMR.pdf"/>
    <hyperlink ref="A988" r:id="rId2210" display="http://www.doa.la.gov/osl/AMR/709067_AMR.pdf"/>
    <hyperlink ref="A989" r:id="rId2211" display="http://www.doa.la.gov/osl/AMR/709068_AMR.pdf"/>
    <hyperlink ref="A990" r:id="rId2212" display="http://www.doa.la.gov/osl/AMR/709069_AMR.pdf"/>
    <hyperlink ref="A991" r:id="rId2213" display="http://www.doa.la.gov/osl/AMR/709071_AMR.pdf"/>
    <hyperlink ref="A992" r:id="rId2214" display="http://www.doa.la.gov/osl/AMR/709072_AMR.pdf"/>
    <hyperlink ref="A993" r:id="rId2215" display="http://www.doa.la.gov/osl/AMR/709073_AMR.pdf"/>
    <hyperlink ref="A994" r:id="rId2216" display="http://www.doa.la.gov/osl/AMR/709075_AMR.pdf"/>
    <hyperlink ref="A995" r:id="rId2217" display="http://www.doa.la.gov/osl/AMR/709076_AMR.pdf"/>
    <hyperlink ref="A996" r:id="rId2218" display="http://www.doa.la.gov/osl/AMR/709077_AMR.pdf"/>
    <hyperlink ref="A997" r:id="rId2219" display="http://www.doa.la.gov/osl/AMR/709078_AMR.pdf"/>
    <hyperlink ref="A998" r:id="rId2220" display="http://www.doa.la.gov/osl/AMR/709084_AMR.pdf"/>
    <hyperlink ref="A999" r:id="rId2221" display="http://www.doa.la.gov/osl/AMR/709085_AMR.pdf"/>
    <hyperlink ref="A1000" r:id="rId2222" display="http://www.doa.la.gov/osl/AMR/709086_AMR.pdf"/>
    <hyperlink ref="A1001" r:id="rId2223" display="http://www.doa.la.gov/osl/AMR/709092_AMR.pdf"/>
    <hyperlink ref="A1002" r:id="rId2224" display="http://www.doa.la.gov/osl/AMR/709093_AMR.pdf"/>
    <hyperlink ref="A1003" r:id="rId2225" display="http://www.doa.la.gov/osl/AMR/709094_AMR.pdf"/>
    <hyperlink ref="A1004" r:id="rId2226" display="http://www.doa.la.gov/osl/AMR/709095_AMR.pdf"/>
    <hyperlink ref="A1005" r:id="rId2227" display="http://www.doa.la.gov/osl/AMR/714002_AMR.pdf"/>
    <hyperlink ref="A1006" r:id="rId2228" display="http://www.doa.la.gov/osl/AMR/714004_AMR.pdf"/>
    <hyperlink ref="A1007" r:id="rId2229" display="http://www.doa.la.gov/osl/AMR/714008_AMR.pdf"/>
    <hyperlink ref="A1008" r:id="rId2230" display="http://www.doa.la.gov/osl/AMR/714009_AMR.pdf"/>
    <hyperlink ref="A1009" r:id="rId2231" display="http://www.doa.la.gov/osl/AMR/714011_AMR.pdf"/>
    <hyperlink ref="A1010" r:id="rId2232" display="http://www.doa.la.gov/osl/AMR/714013_AMR.pdf"/>
    <hyperlink ref="A1011" r:id="rId2233" display="http://www.doa.la.gov/osl/AMR/714014_AMR.pdf"/>
    <hyperlink ref="A1012" r:id="rId2234" display="http://www.doa.la.gov/osl/AMR/714015_AMR.pdf"/>
    <hyperlink ref="A1013" r:id="rId2235" display="http://www.doa.la.gov/osl/AMR/714016_AMR.pdf"/>
    <hyperlink ref="A1014" r:id="rId2236" display="http://www.doa.la.gov/osl/AMR/716001_AMR.pdf"/>
    <hyperlink ref="A1016" r:id="rId2237" display="http://www.doa.la.gov/osl/AMR/716007_AMR.pdf"/>
    <hyperlink ref="A1017" r:id="rId2238" display="http://www.doa.la.gov/osl/AMR/716009_AMR.pdf"/>
    <hyperlink ref="A1018" r:id="rId2239" display="http://www.doa.la.gov/osl/AMR/716010_AMR.pdf"/>
    <hyperlink ref="A1019" r:id="rId2240" display="http://www.doa.la.gov/osl/AMR/716011_AMR.pdf"/>
    <hyperlink ref="A1020" r:id="rId2241" display="http://www.doa.la.gov/osl/AMR/716012_AMR.pdf"/>
    <hyperlink ref="A1021" r:id="rId2242" display="http://www.doa.la.gov/osl/AMR/716013_AMR.pdf"/>
    <hyperlink ref="A1022" r:id="rId2243" display="http://www.doa.la.gov/osl/AMR/716014_AMR.pdf"/>
    <hyperlink ref="A1023" r:id="rId2244" display="http://www.doa.la.gov/osl/AMR/716016_AMR.pdf"/>
    <hyperlink ref="A1024" r:id="rId2245" display="http://www.doa.la.gov/osl/AMR/716017_AMR.pdf"/>
    <hyperlink ref="A1025" r:id="rId2246" display="http://www.doa.la.gov/osl/AMR/716018_AMR.pdf"/>
    <hyperlink ref="A1026" r:id="rId2247" display="http://www.doa.la.gov/osl/AMR/716019_AMR.pdf"/>
    <hyperlink ref="A1027" r:id="rId2248" display="http://www.doa.la.gov/osl/AMR/716020_AMR.pdf"/>
    <hyperlink ref="A1028" r:id="rId2249" display="http://www.doa.la.gov/osl/AMR/716021_AMR.pdf"/>
    <hyperlink ref="A1030" r:id="rId2250" display="http://www.doa.la.gov/osl/AMR/731002_AMR.pdf"/>
    <hyperlink ref="A1031" r:id="rId2251" display="http://www.doa.la.gov/osl/AMR/731003_AMR.pdf"/>
    <hyperlink ref="A1032" r:id="rId2252" display="http://www.doa.la.gov/osl/AMR/731004_AMR.pdf"/>
    <hyperlink ref="A1033" r:id="rId2253" display="http://www.doa.la.gov/osl/AMR/731008_AMR.pdf"/>
    <hyperlink ref="A1034" r:id="rId2254" display="http://www.doa.la.gov/osl/AMR/731009_AMR.pdf"/>
    <hyperlink ref="A1035" r:id="rId2255" display="http://www.doa.la.gov/osl/AMR/731013_AMR.pdf"/>
    <hyperlink ref="A1036" r:id="rId2256" display="http://www.doa.la.gov/osl/AMR/731015_AMR.pdf"/>
    <hyperlink ref="A1037" r:id="rId2257" display="http://www.doa.la.gov/osl/AMR/731019_AMR.pdf"/>
    <hyperlink ref="A1038" r:id="rId2258" display="http://www.doa.la.gov/osl/AMR/731020_AMR.pdf"/>
    <hyperlink ref="A1039" r:id="rId2259" display="http://www.doa.la.gov/osl/AMR/731021_AMR.pdf"/>
    <hyperlink ref="A1040" r:id="rId2260" display="http://www.doa.la.gov/osl/AMR/731026_AMR.pdf"/>
    <hyperlink ref="A1041" r:id="rId2261" display="http://www.doa.la.gov/osl/AMR/731027_AMR.pdf"/>
    <hyperlink ref="A1042" r:id="rId2262" display="http://www.doa.la.gov/osl/AMR/731028_AMR.pdf"/>
    <hyperlink ref="A1043" r:id="rId2263" display="http://www.doa.la.gov/osl/AMR/731029_AMR.pdf"/>
    <hyperlink ref="A1044" r:id="rId2264" display="http://www.doa.la.gov/osl/AMR/731030_AMR.pdf"/>
    <hyperlink ref="A1045" r:id="rId2265" display="http://www.doa.la.gov/osl/AMR/731031_AMR.pdf"/>
    <hyperlink ref="A1046" r:id="rId2266" display="http://www.doa.la.gov/osl/AMR/731032_AMR.pdf"/>
    <hyperlink ref="A1047" r:id="rId2267" display="http://www.doa.la.gov/osl/AMR/735002_AMR.pdf"/>
    <hyperlink ref="A1048" r:id="rId2268" display="http://www.doa.la.gov/osl/AMR/735003_AMR.pdf"/>
    <hyperlink ref="A1049" r:id="rId2269" display="http://www.doa.la.gov/osl/AMR/735005_AMR.pdf"/>
    <hyperlink ref="A1050" r:id="rId2270" display="http://www.doa.la.gov/osl/AMR/735006_AMR.pdf"/>
    <hyperlink ref="A1051" r:id="rId2271" display="http://www.doa.la.gov/osl/AMR/735007_AMR.pdf"/>
    <hyperlink ref="A1052" r:id="rId2272" display="http://www.doa.la.gov/osl/AMR/735008_AMR.pdf"/>
    <hyperlink ref="A1053" r:id="rId2273" display="http://www.doa.la.gov/osl/AMR/735009_AMR.pdf"/>
    <hyperlink ref="A1054" r:id="rId2274" display="http://www.doa.la.gov/osl/AMR/735013_AMR.pdf"/>
    <hyperlink ref="A1055" r:id="rId2275" display="http://www.doa.la.gov/osl/AMR/735014_AMR.pdf"/>
    <hyperlink ref="A1056" r:id="rId2276" display="http://www.doa.la.gov/osl/AMR/735016_AMR.pdf"/>
    <hyperlink ref="A1057" r:id="rId2277" display="http://www.doa.la.gov/osl/AMR/735017_AMR.pdf"/>
    <hyperlink ref="A1058" r:id="rId2278" display="http://www.doa.la.gov/osl/AMR/735019_AMR.pdf"/>
    <hyperlink ref="A1059" r:id="rId2279" display="http://www.doa.la.gov/osl/AMR/735020_AMR.pdf"/>
    <hyperlink ref="A1060" r:id="rId2280" display="http://www.doa.la.gov/osl/AMR/735025_AMR.pdf"/>
    <hyperlink ref="A1061" r:id="rId2281" display="http://www.doa.la.gov/osl/AMR/735027_AMR.pdf"/>
    <hyperlink ref="A1062" r:id="rId2282" display="http://www.doa.la.gov/osl/AMR/735031_AMR.pdf"/>
    <hyperlink ref="A1063" r:id="rId2283" display="http://www.doa.la.gov/osl/AMR/735032_AMR.pdf"/>
    <hyperlink ref="A1064" r:id="rId2284" display="http://www.doa.la.gov/osl/AMR/735033_AMR.pdf"/>
    <hyperlink ref="A1065" r:id="rId2285" display="http://www.doa.la.gov/osl/AMR/735034_AMR.pdf"/>
    <hyperlink ref="A1066" r:id="rId2286" display="http://www.doa.la.gov/osl/AMR/735035_AMR.pdf"/>
    <hyperlink ref="A1067" r:id="rId2287" display="http://www.doa.la.gov/osl/AMR/735036_AMR.pdf"/>
    <hyperlink ref="A1068" r:id="rId2288" display="http://www.doa.la.gov/osl/AMR/735037_AMR.pdf"/>
    <hyperlink ref="A1069" r:id="rId2289" display="http://www.doa.la.gov/osl/AMR/735038_AMR.pdf"/>
    <hyperlink ref="A1072" r:id="rId2290" display="http://www.doa.la.gov/osl/AMR/741001_AMR.pdf"/>
    <hyperlink ref="A1073" r:id="rId2291" display="http://www.doa.la.gov/osl/AMR/741005_AMR.pdf"/>
    <hyperlink ref="A1074" r:id="rId2292" display="http://www.doa.la.gov/osl/AMR/741006_AMR.pdf"/>
    <hyperlink ref="A1075" r:id="rId2293" display="http://www.doa.la.gov/osl/AMR/741008_AMR.pdf"/>
    <hyperlink ref="A1076" r:id="rId2294" display="http://www.doa.la.gov/osl/AMR/741009_AMR.pdf"/>
    <hyperlink ref="A1077" r:id="rId2295" display="http://www.doa.la.gov/osl/AMR/741013_AMR.pdf"/>
    <hyperlink ref="A1078" r:id="rId2296" display="http://www.doa.la.gov/osl/AMR/741014_AMR.pdf"/>
    <hyperlink ref="A1079" r:id="rId2297" display="http://www.doa.la.gov/osl/AMR/741015_AMR.pdf"/>
    <hyperlink ref="A1080" r:id="rId2298" display="http://www.doa.la.gov/osl/AMR/743001_AMR.pdf"/>
    <hyperlink ref="A1081" r:id="rId2299" display="http://www.doa.la.gov/osl/AMR/743003_AMR.pdf"/>
    <hyperlink ref="A1082" r:id="rId2300" display="http://www.doa.la.gov/osl/AMR/743004_AMR.pdf"/>
    <hyperlink ref="A1083" r:id="rId2301" display="http://www.doa.la.gov/osl/AMR/743006_AMR.pdf"/>
    <hyperlink ref="A1084" r:id="rId2302" display="http://www.doa.la.gov/osl/AMR/743008_AMR.pdf"/>
    <hyperlink ref="A1085" r:id="rId2303" display="http://www.doa.la.gov/osl/AMR/743010_AMR.pdf"/>
    <hyperlink ref="A1086" r:id="rId2304" display="http://www.doa.la.gov/osl/AMR/743011_AMR.pdf"/>
    <hyperlink ref="A1087" r:id="rId2305" display="http://www.doa.la.gov/osl/AMR/743012_AMR.pdf"/>
    <hyperlink ref="A1088" r:id="rId2306" display="http://www.doa.la.gov/osl/AMR/743013_AMR.pdf"/>
    <hyperlink ref="A1089" r:id="rId2307" display="http://www.doa.la.gov/osl/AMR/743014_AMR.pdf"/>
    <hyperlink ref="A1090" r:id="rId2308" display="http://www.doa.la.gov/osl/AMR/743016_AMR.pdf"/>
    <hyperlink ref="A1091" r:id="rId2309" display="http://www.doa.la.gov/osl/AMR/743018_AMR.pdf"/>
    <hyperlink ref="A1092" r:id="rId2310" display="http://www.doa.la.gov/osl/AMR/743022_AMR.pdf"/>
    <hyperlink ref="A1093" r:id="rId2311" display="http://www.doa.la.gov/osl/AMR/743023_AMR.pdf"/>
    <hyperlink ref="A1094" r:id="rId2312" display="http://www.doa.la.gov/osl/AMR/743026_AMR.pdf"/>
    <hyperlink ref="A1095" r:id="rId2313" display="http://www.doa.la.gov/osl/AMR/743027_AMR.pdf"/>
    <hyperlink ref="A1096" r:id="rId2314" display="http://www.doa.la.gov/osl/AMR/743028_AMR.pdf"/>
    <hyperlink ref="A1097" r:id="rId2315" display="http://www.doa.la.gov/osl/AMR/743029_AMR.pdf"/>
    <hyperlink ref="A1098" r:id="rId2316" display="http://www.doa.la.gov/osl/AMR/743030_AMR.pdf"/>
    <hyperlink ref="A1099" r:id="rId2317" display="http://www.doa.la.gov/osl/AMR/743031_AMR.pdf"/>
    <hyperlink ref="A1100" r:id="rId2318" display="http://www.doa.la.gov/osl/AMR/743032_AMR.pdf"/>
    <hyperlink ref="A1102" r:id="rId2319" display="http://www.doa.la.gov/osl/AMR/760002_AMR.pdf"/>
    <hyperlink ref="A1103" r:id="rId2320" display="http://www.doa.la.gov/osl/AMR/760004_AMR.pdf"/>
    <hyperlink ref="A1104" r:id="rId2321" display="http://www.doa.la.gov/osl/AMR/760005_AMR.pdf"/>
    <hyperlink ref="A1106" r:id="rId2322" display="http://www.doa.la.gov/osl/AMR/760008_AMR.pdf"/>
    <hyperlink ref="A1107" r:id="rId2323" display="http://www.doa.la.gov/osl/AMR/760009_AMR.pdf"/>
    <hyperlink ref="A1108" r:id="rId2324" display="http://www.doa.la.gov/osl/AMR/760010_AMR.pdf"/>
    <hyperlink ref="A1109" r:id="rId2325" display="http://www.doa.la.gov/osl/AMR/760011_AMR.pdf"/>
    <hyperlink ref="A1110" r:id="rId2326" display="http://www.doa.la.gov/osl/AMR/760012_AMR.pdf"/>
    <hyperlink ref="A1111" r:id="rId2327" display="http://www.doa.la.gov/osl/AMR/760013_AMR.pdf"/>
    <hyperlink ref="A1112" r:id="rId2328" display="http://www.doa.la.gov/osl/AMR/760014_AMR.pdf"/>
    <hyperlink ref="A1113" r:id="rId2329" display="http://www.doa.la.gov/osl/AMR/760015_AMR.pdf"/>
    <hyperlink ref="A1114" r:id="rId2330" display="http://www.doa.la.gov/osl/AMR/760016_AMR.pdf"/>
    <hyperlink ref="A1115" r:id="rId2331" display="http://www.doa.la.gov/osl/AMR/760017_AMR.pdf"/>
    <hyperlink ref="A1116" r:id="rId2332" display="http://www.doa.la.gov/osl/AMR/760018_AMR.pdf"/>
    <hyperlink ref="A1117" r:id="rId2333" display="http://www.doa.la.gov/osl/AMR/760019_AMR.pdf"/>
    <hyperlink ref="A1118" r:id="rId2334" display="http://www.doa.la.gov/osl/AMR/760020_AMR.pdf"/>
    <hyperlink ref="A1119" r:id="rId2335" display="http://www.doa.la.gov/osl/AMR/760021_AMR.pdf"/>
    <hyperlink ref="A1120" r:id="rId2336" display="http://www.doa.la.gov/osl/AMR/760022_AMR.pdf"/>
    <hyperlink ref="A1121" r:id="rId2337" display="http://www.doa.la.gov/osl/AMR/811001_AMR.pdf"/>
    <hyperlink ref="A1122" r:id="rId2338" display="http://www.doa.la.gov/osl/AMR/811005_AMR.pdf"/>
    <hyperlink ref="A1123" r:id="rId2339" display="http://www.doa.la.gov/osl/AMR/811007_AMR.pdf"/>
    <hyperlink ref="A1124" r:id="rId2340" display="http://www.doa.la.gov/osl/AMR/811009_AMR.pdf"/>
    <hyperlink ref="A1125" r:id="rId2341" display="http://www.doa.la.gov/osl/AMR/811012_AMR.pdf"/>
    <hyperlink ref="A1126" r:id="rId2342" display="http://www.doa.la.gov/osl/AMR/811013_AMR.pdf"/>
    <hyperlink ref="A1127" r:id="rId2343" display="http://www.doa.la.gov/osl/AMR/811014_AMR.pdf"/>
    <hyperlink ref="A1128" r:id="rId2344" display="http://www.doa.la.gov/osl/AMR/811016_AMR.pdf"/>
    <hyperlink ref="A1129" r:id="rId2345" display="http://www.doa.la.gov/osl/AMR/811017_AMR.pdf"/>
    <hyperlink ref="A1130" r:id="rId2346" display="http://www.doa.la.gov/osl/AMR/811018_AMR.pdf"/>
    <hyperlink ref="A1131" r:id="rId2347" display="http://www.doa.la.gov/osl/AMR/811021_AMR.pdf"/>
    <hyperlink ref="A1132" r:id="rId2348" display="http://www.doa.la.gov/osl/AMR/811025_AMR.pdf"/>
    <hyperlink ref="A1133" r:id="rId2349" display="http://www.doa.la.gov/osl/AMR/811026_AMR.pdf"/>
    <hyperlink ref="A1134" r:id="rId2350" display="http://www.doa.la.gov/osl/AMR/811027_AMR.pdf"/>
    <hyperlink ref="A1135" r:id="rId2351" display="http://www.doa.la.gov/osl/AMR/811029_AMR.pdf"/>
    <hyperlink ref="A1136" r:id="rId2352" display="http://www.doa.la.gov/osl/AMR/811031_AMR.pdf"/>
    <hyperlink ref="A1137" r:id="rId2353" display="http://www.doa.la.gov/osl/AMR/811032_AMR.pdf"/>
    <hyperlink ref="A1139" r:id="rId2354" display="http://www.doa.la.gov/osl/AMR/818001_AMR.pdf"/>
    <hyperlink ref="A1140" r:id="rId2355" display="http://www.doa.la.gov/osl/AMR/818002_AMR.pdf"/>
    <hyperlink ref="A1141" r:id="rId2356" display="http://www.doa.la.gov/osl/AMR/818003_AMR.pdf"/>
    <hyperlink ref="A1142" r:id="rId2357" display="http://www.doa.la.gov/osl/AMR/818010_AMR.pdf"/>
    <hyperlink ref="A1143" r:id="rId2358" display="http://www.doa.la.gov/osl/AMR/818014_AMR.pdf"/>
    <hyperlink ref="A1144" r:id="rId2359" display="http://www.doa.la.gov/osl/AMR/818015_AMR.pdf"/>
    <hyperlink ref="A1145" r:id="rId2360" display="http://www.doa.la.gov/osl/AMR/818016_AMR.pdf"/>
    <hyperlink ref="A1146" r:id="rId2361" display="http://www.doa.la.gov/osl/AMR/821001_AMR.pdf"/>
    <hyperlink ref="A1147" r:id="rId2362" display="http://www.doa.la.gov/osl/AMR/821002_AMR.pdf"/>
    <hyperlink ref="A1148" r:id="rId2363" display="http://www.doa.la.gov/osl/AMR/821003_AMR.pdf"/>
    <hyperlink ref="A1149" r:id="rId2364" display="http://www.doa.la.gov/osl/AMR/821004_AMR.pdf"/>
    <hyperlink ref="A1150" r:id="rId2365" display="http://www.doa.la.gov/osl/AMR/821005_AMR.pdf"/>
    <hyperlink ref="A1151" r:id="rId2366" display="http://www.doa.la.gov/osl/AMR/821006_AMR.pdf"/>
    <hyperlink ref="A1152" r:id="rId2367" display="http://www.doa.la.gov/osl/AMR/821009_AMR.pdf"/>
    <hyperlink ref="A1153" r:id="rId2368" display="http://www.doa.la.gov/osl/AMR/821012_AMR.pdf"/>
    <hyperlink ref="A1154" r:id="rId2369" display="http://www.doa.la.gov/osl/AMR/821014_AMR.pdf"/>
    <hyperlink ref="A1155" r:id="rId2370" display="http://www.doa.la.gov/osl/AMR/821015_AMR.pdf"/>
    <hyperlink ref="A1156" r:id="rId2371" display="http://www.doa.la.gov/osl/AMR/821016_AMR.pdf"/>
    <hyperlink ref="A1157" r:id="rId2372" display="http://www.doa.la.gov/osl/AMR/821018_AMR.pdf"/>
    <hyperlink ref="A1158" r:id="rId2373" display="http://www.doa.la.gov/osl/AMR/821019_AMR.pdf"/>
    <hyperlink ref="A1159" r:id="rId2374" display="http://www.doa.la.gov/osl/AMR/821020_AMR.pdf"/>
    <hyperlink ref="A1160" r:id="rId2375" display="http://www.doa.la.gov/osl/AMR/821021_AMR.pdf"/>
    <hyperlink ref="A1161" r:id="rId2376" display="http://www.doa.la.gov/osl/AMR/821022_AMR.pdf"/>
    <hyperlink ref="A1162" r:id="rId2377" display="http://www.doa.la.gov/osl/AMR/821023_AMR.pdf"/>
    <hyperlink ref="A1163" r:id="rId2378" display="http://www.doa.la.gov/osl/AMR/821024_AMR.pdf"/>
    <hyperlink ref="A1164" r:id="rId2379" display="http://www.doa.la.gov/osl/AMR/821025_AMR.pdf"/>
    <hyperlink ref="A1165" r:id="rId2380" display="http://www.doa.la.gov/osl/AMR/821026_AMR.pdf"/>
    <hyperlink ref="A1166" r:id="rId2381" display="http://www.doa.la.gov/osl/AMR/821027_AMR.pdf"/>
    <hyperlink ref="A1167" r:id="rId2382" display="http://www.doa.la.gov/osl/AMR/821028_AMR.pdf"/>
    <hyperlink ref="A1168" r:id="rId2383" display="http://www.doa.la.gov/osl/AMR/821030_AMR.pdf"/>
    <hyperlink ref="A1169" r:id="rId2384" display="http://www.doa.la.gov/osl/AMR/821032_AMR.pdf"/>
    <hyperlink ref="A1170" r:id="rId2385" display="http://www.doa.la.gov/osl/AMR/825001_AMR.pdf"/>
    <hyperlink ref="A1171" r:id="rId2386" display="http://www.doa.la.gov/osl/AMR/825005_AMR.pdf"/>
    <hyperlink ref="A1172" r:id="rId2387" display="http://www.doa.la.gov/osl/AMR/825006_AMR.pdf"/>
    <hyperlink ref="A1173" r:id="rId2388" display="http://www.doa.la.gov/osl/AMR/825011_AMR.pdf"/>
    <hyperlink ref="A1174" r:id="rId2389" display="http://www.doa.la.gov/osl/AMR/825013_AMR.pdf"/>
    <hyperlink ref="A1175" r:id="rId2390" display="http://www.doa.la.gov/osl/AMR/825015_AMR.pdf"/>
    <hyperlink ref="A1176" r:id="rId2391" display="http://www.doa.la.gov/osl/AMR/825016_AMR.pdf"/>
    <hyperlink ref="A1177" r:id="rId2392" display="http://www.doa.la.gov/osl/AMR/825017_AMR.pdf"/>
    <hyperlink ref="A1178" r:id="rId2393" display="http://www.doa.la.gov/osl/AMR/833001_AMR.pdf"/>
    <hyperlink ref="A1179" r:id="rId2394" display="http://www.doa.la.gov/osl/AMR/833002_AMR.pdf"/>
    <hyperlink ref="A1180" r:id="rId2395" display="http://www.doa.la.gov/osl/AMR/833004_AMR.pdf"/>
    <hyperlink ref="A1181" r:id="rId2396" display="http://www.doa.la.gov/osl/AMR/833005_AMR.pdf"/>
    <hyperlink ref="A1182" r:id="rId2397" display="http://www.doa.la.gov/osl/AMR/833006_AMR.pdf"/>
    <hyperlink ref="A1183" r:id="rId2398" display="http://www.doa.la.gov/osl/AMR/833007_AMR.pdf"/>
    <hyperlink ref="A1184" r:id="rId2399" display="http://www.doa.la.gov/osl/AMR/833008_AMR.pdf"/>
    <hyperlink ref="A1185" r:id="rId2400" display="http://www.doa.la.gov/osl/AMR/833009_AMR.pdf"/>
    <hyperlink ref="A1186" r:id="rId2401" display="http://www.doa.la.gov/osl/AMR/833011_AMR.pdf"/>
    <hyperlink ref="A1187" r:id="rId2402" display="http://www.doa.la.gov/osl/AMR/833012_AMR.pdf"/>
    <hyperlink ref="A1188" r:id="rId2403" display="http://www.doa.la.gov/osl/AMR/833013_AMR.pdf"/>
    <hyperlink ref="A1189" r:id="rId2404" display="http://www.doa.la.gov/osl/AMR/833014_AMR.pdf"/>
    <hyperlink ref="A1190" r:id="rId2405" display="http://www.doa.la.gov/osl/AMR/833015_AMR.pdf"/>
    <hyperlink ref="A1191" r:id="rId2406" display="http://www.doa.la.gov/osl/AMR/833016_AMR.pdf"/>
    <hyperlink ref="A1192" r:id="rId2407" display="http://www.doa.la.gov/osl/AMR/834001_AMR.pdf"/>
    <hyperlink ref="A1193" r:id="rId2408" display="http://www.doa.la.gov/osl/AMR/834002_AMR.pdf"/>
    <hyperlink ref="A1194" r:id="rId2409" display="http://www.doa.la.gov/osl/AMR/834006_AMR.pdf"/>
    <hyperlink ref="A1195" r:id="rId2410" display="http://www.doa.la.gov/osl/AMR/834008_AMR.pdf"/>
    <hyperlink ref="A1196" r:id="rId2411" display="http://www.doa.la.gov/osl/AMR/834009_AMR.pdf"/>
    <hyperlink ref="A1197" r:id="rId2412" display="http://www.doa.la.gov/osl/AMR/834010_AMR.pdf"/>
    <hyperlink ref="A1198" r:id="rId2413" display="http://www.doa.la.gov/osl/AMR/834014_AMR.pdf"/>
    <hyperlink ref="A1201" r:id="rId2414" display="http://www.doa.la.gov/osl/AMR/837002_AMR.pdf"/>
    <hyperlink ref="A1202" r:id="rId2415" display="http://www.doa.la.gov/osl/AMR/837003_AMR.pdf"/>
    <hyperlink ref="A1203" r:id="rId2416" display="http://www.doa.la.gov/osl/AMR/837004_AMR.pdf"/>
    <hyperlink ref="A1204" r:id="rId2417" display="http://www.doa.la.gov/osl/AMR/837007_AMR.pdf"/>
    <hyperlink ref="A1205" r:id="rId2418" display="http://www.doa.la.gov/osl/AMR/837008_AMR.pdf"/>
    <hyperlink ref="A1206" r:id="rId2419" display="http://www.doa.la.gov/osl/AMR/837009_AMR.pdf"/>
    <hyperlink ref="A1207" r:id="rId2420" display="http://www.doa.la.gov/osl/AMR/837010_AMR.pdf"/>
    <hyperlink ref="A1208" r:id="rId2421" display="http://www.doa.la.gov/osl/AMR/837011_AMR.pdf"/>
    <hyperlink ref="A1209" r:id="rId2422" display="http://www.doa.la.gov/osl/AMR/837012_AMR.pdf"/>
    <hyperlink ref="A1210" r:id="rId2423" display="http://www.doa.la.gov/osl/AMR/837015_AMR.pdf"/>
    <hyperlink ref="A1211" r:id="rId2424" display="http://www.doa.la.gov/osl/AMR/837017_AMR.pdf"/>
    <hyperlink ref="A1212" r:id="rId2425" display="http://www.doa.la.gov/osl/AMR/837018_AMR.pdf"/>
    <hyperlink ref="A1213" r:id="rId2426" display="http://www.doa.la.gov/osl/AMR/837019_AMR.pdf"/>
    <hyperlink ref="A1214" r:id="rId2427" display="http://www.doa.la.gov/osl/AMR/837024_AMR.pdf"/>
    <hyperlink ref="A1215" r:id="rId2428" display="http://www.doa.la.gov/osl/AMR/837026_AMR.pdf"/>
    <hyperlink ref="A1216" r:id="rId2429" display="http://www.doa.la.gov/osl/AMR/837027_AMR.pdf"/>
    <hyperlink ref="A1217" r:id="rId2430" display="http://www.doa.la.gov/osl/AMR/837028_AMR.pdf"/>
    <hyperlink ref="A1218" r:id="rId2431" display="http://www.doa.la.gov/osl/AMR/837029_AMR.pdf"/>
    <hyperlink ref="A1219" r:id="rId2432" display="http://www.doa.la.gov/osl/AMR/837030_AMR.pdf"/>
    <hyperlink ref="A1220" r:id="rId2433" display="http://www.doa.la.gov/osl/AMR/837031_AMR.pdf"/>
    <hyperlink ref="A1221" r:id="rId2434" display="http://www.doa.la.gov/osl/AMR/837034_AMR.pdf"/>
    <hyperlink ref="A1222" r:id="rId2435" display="http://www.doa.la.gov/osl/AMR/837041_AMR.pdf"/>
    <hyperlink ref="A1223" r:id="rId2436" display="http://www.doa.la.gov/osl/AMR/837043_AMR.pdf"/>
    <hyperlink ref="A1224" r:id="rId2437" display="http://www.doa.la.gov/osl/AMR/837044_AMR.pdf"/>
    <hyperlink ref="A1225" r:id="rId2438" display="http://www.doa.la.gov/osl/AMR/837045_AMR.pdf"/>
    <hyperlink ref="A1226" r:id="rId2439" display="http://www.doa.la.gov/osl/AMR/837046_AMR.pdf"/>
    <hyperlink ref="A1227" r:id="rId2440" display="http://www.doa.la.gov/osl/AMR/837047_AMR.pdf"/>
    <hyperlink ref="A1228" r:id="rId2441" display="http://www.doa.la.gov/osl/AMR/837048_AMR.pdf"/>
    <hyperlink ref="A1229" r:id="rId2442" display="http://www.doa.la.gov/osl/AMR/837049_AMR.pdf"/>
    <hyperlink ref="A1230" r:id="rId2443" display="http://www.doa.la.gov/osl/AMR/837050_AMR.pdf"/>
    <hyperlink ref="A1231" r:id="rId2444" display="http://www.doa.la.gov/osl/AMR/837051_AMR.pdf"/>
    <hyperlink ref="A1232" r:id="rId2445" display="http://www.doa.la.gov/osl/AMR/837052_AMR.pdf"/>
    <hyperlink ref="A1233" r:id="rId2446" display="http://www.doa.la.gov/osl/AMR/842003_AMR.pdf"/>
    <hyperlink ref="A1234" r:id="rId2447" display="http://www.doa.la.gov/osl/AMR/842004_AMR.pdf"/>
    <hyperlink ref="A1235" r:id="rId2448" display="http://www.doa.la.gov/osl/AMR/842006_AMR.pdf"/>
    <hyperlink ref="A1236" r:id="rId2449" display="http://www.doa.la.gov/osl/AMR/842007_AMR.pdf"/>
    <hyperlink ref="A1237" r:id="rId2450" display="http://www.doa.la.gov/osl/AMR/842010_AMR.pdf"/>
    <hyperlink ref="A1238" r:id="rId2451" display="http://www.doa.la.gov/osl/AMR/842011_AMR.pdf"/>
    <hyperlink ref="A1239" r:id="rId2452" display="http://www.doa.la.gov/osl/AMR/842014_AMR.pdf"/>
    <hyperlink ref="A1240" r:id="rId2453" display="http://www.doa.la.gov/osl/AMR/842015_AMR.pdf"/>
    <hyperlink ref="A1241" r:id="rId2454" display="http://www.doa.la.gov/osl/AMR/842016_AMR.pdf"/>
    <hyperlink ref="A1242" r:id="rId2455" display="http://www.doa.la.gov/osl/AMR/842017_AMR.pdf"/>
    <hyperlink ref="A1243" r:id="rId2456" display="http://www.doa.la.gov/osl/AMR/842018_AMR.pdf"/>
    <hyperlink ref="A1244" r:id="rId2457" display="http://www.doa.la.gov/osl/AMR/842019_AMR.pdf"/>
    <hyperlink ref="A1245" r:id="rId2458" display="http://www.doa.la.gov/osl/AMR/842020_AMR.pdf"/>
    <hyperlink ref="A1246" r:id="rId2459" display="http://www.doa.la.gov/osl/AMR/842021_AMR.pdf"/>
    <hyperlink ref="A1247" r:id="rId2460" display="http://www.doa.la.gov/osl/AMR/854001_AMR.pdf"/>
    <hyperlink ref="A1248" r:id="rId2461" display="http://www.doa.la.gov/osl/AMR/854002_AMR.pdf"/>
    <hyperlink ref="A1249" r:id="rId2462" display="http://www.doa.la.gov/osl/AMR/854003_AMR.pdf"/>
    <hyperlink ref="A1250" r:id="rId2463" display="http://www.doa.la.gov/osl/AMR/854004_AMR.pdf"/>
    <hyperlink ref="A1251" r:id="rId2464" display="http://www.doa.la.gov/osl/AMR/854005_AMR.pdf"/>
    <hyperlink ref="A1252" r:id="rId2465" display="http://www.doa.la.gov/osl/AMR/854011_AMR.pdf"/>
    <hyperlink ref="A1253" r:id="rId2466" display="http://www.doa.la.gov/osl/AMR/854012_AMR.pdf"/>
    <hyperlink ref="A1254" r:id="rId2467" display="http://www.doa.la.gov/osl/AMR/854013_AMR.pdf"/>
    <hyperlink ref="A1255" r:id="rId2468" display="http://www.doa.la.gov/osl/AMR/856001_AMR.pdf"/>
    <hyperlink ref="A1256" r:id="rId2469" display="http://www.doa.la.gov/osl/AMR/856008_AMR.pdf"/>
    <hyperlink ref="A1257" r:id="rId2470" display="http://www.doa.la.gov/osl/AMR/856010_AMR.pdf"/>
    <hyperlink ref="A1258" r:id="rId2471" display="http://www.doa.la.gov/osl/AMR/856011_AMR.pdf"/>
    <hyperlink ref="A1259" r:id="rId2472" display="http://www.doa.la.gov/osl/AMR/856012_AMR.pdf"/>
    <hyperlink ref="A1260" r:id="rId2473" display="http://www.doa.la.gov/osl/AMR/856014_AMR.pdf"/>
    <hyperlink ref="A1261" r:id="rId2474" display="http://www.doa.la.gov/osl/AMR/856017_AMR.pdf"/>
    <hyperlink ref="A1262" r:id="rId2475" display="http://www.doa.la.gov/osl/AMR/856019_AMR.pdf"/>
    <hyperlink ref="A1263" r:id="rId2476" display="http://www.doa.la.gov/osl/AMR/856020_AMR.pdf"/>
    <hyperlink ref="A1264" r:id="rId2477" display="http://www.doa.la.gov/osl/AMR/856021_AMR.pdf"/>
    <hyperlink ref="A1265" r:id="rId2478" display="http://www.doa.la.gov/osl/AMR/856022_AMR.pdf"/>
    <hyperlink ref="A1266" r:id="rId2479" display="http://www.doa.la.gov/osl/AMR/856023_AMR.pdf"/>
    <hyperlink ref="A1267" r:id="rId2480" display="http://www.doa.la.gov/osl/AMR/856025_AMR.pdf"/>
    <hyperlink ref="A1268" r:id="rId2481" display="http://www.doa.la.gov/osl/AMR/856026_AMR.pdf"/>
    <hyperlink ref="A1269" r:id="rId2482" display="http://www.doa.la.gov/osl/AMR/856028_AMR.pdf"/>
    <hyperlink ref="A1270" r:id="rId2483" display="http://www.doa.la.gov/osl/AMR/856029_AMR.pdf"/>
    <hyperlink ref="A1271" r:id="rId2484" display="http://www.doa.la.gov/osl/AMR/856030_AMR.pdf"/>
    <hyperlink ref="A1272" r:id="rId2485" display="http://www.doa.la.gov/osl/AMR/862001_AMR.pdf"/>
    <hyperlink ref="A1273" r:id="rId2486" display="http://www.doa.la.gov/osl/AMR/862002_AMR.pdf"/>
    <hyperlink ref="A1274" r:id="rId2487" display="http://www.doa.la.gov/osl/AMR/862003_AMR.pdf"/>
    <hyperlink ref="A1275" r:id="rId2488" display="http://www.doa.la.gov/osl/AMR/862005_AMR.pdf"/>
    <hyperlink ref="A1276" r:id="rId2489" display="http://www.doa.la.gov/osl/AMR/862006_AMR.pdf"/>
    <hyperlink ref="A1277" r:id="rId2490" display="http://www.doa.la.gov/osl/AMR/862007_AMR.pdf"/>
    <hyperlink ref="A1278" r:id="rId2491" display="http://www.doa.la.gov/osl/AMR/862008_AMR.pdf"/>
    <hyperlink ref="A1279" r:id="rId2492" display="http://www.doa.la.gov/osl/AMR/862009_AMR.pdf"/>
    <hyperlink ref="A1280" r:id="rId2493" display="http://www.doa.la.gov/osl/AMR/862010_AMR.pdf"/>
    <hyperlink ref="A1281" r:id="rId2494" display="http://www.doa.la.gov/osl/AMR/862011_AMR.pdf"/>
    <hyperlink ref="A133" r:id="rId2495" display="http://www.doa.la.gov/osl/AMR/152012_AMR.pdf"/>
    <hyperlink ref="A529" r:id="rId2496" display="http://www.doa.la.gov/osl/AMR/355062_AMR.pdf"/>
    <hyperlink ref="A585" r:id="rId2497" display="http://www.doa.la.gov/osl/AMR/428012_AMR.pdf"/>
    <hyperlink ref="A367" r:id="rId2498" display="http://www.doa.la.gov/osl/AMR/253057_AMR.pdf"/>
    <hyperlink ref="A259" r:id="rId2499" display="http://www.doa.la.gov/osl/AMR/217143_AMR.pdf"/>
    <hyperlink ref="A260" r:id="rId2500" display="http://www.doa.la.gov/osl/AMR/217145_AMR.pdf"/>
    <hyperlink ref="O1029" r:id="rId2501" display="http://www.doa.la.gov/osl/AMR/716021_AMR.pdf"/>
    <hyperlink ref="A1029" r:id="rId2502" display="http://www.doa.la.gov/osl/AMR/716022_AMR.pdf"/>
    <hyperlink ref="A1283" r:id="rId2503" display="http://www.doa.la.gov/osl/AMR/998002_AMR.pdf"/>
    <hyperlink ref="A1284" r:id="rId2504" display="http://www.doa.la.gov/osl/AMR/998003_AMR.pdf"/>
    <hyperlink ref="A1199" r:id="rId2505" display="http://www.doa.la.gov/osl/AMR/834017_AMR.pdf"/>
    <hyperlink ref="O323" r:id="rId2506" display="http://www.doa.la.gov/osl/AMR/239013_AMR.pdf"/>
    <hyperlink ref="A323" r:id="rId2507" display="http://www.doa.la.gov/osl/AMR/239014_AMR.pdf"/>
    <hyperlink ref="O633" r:id="rId2508" display="http://www.doa.la.gov/osl/AMR/450021_AMR.pdf"/>
    <hyperlink ref="A633" r:id="rId2509" display="http://www.doa.la.gov/osl/AMR/450020_AMR.pdf"/>
    <hyperlink ref="O569" r:id="rId2510" display="http://www.doa.la.gov/osl/AMR/423021_AMR.pdf"/>
    <hyperlink ref="A569" r:id="rId2511" display="http://www.doa.la.gov/osl/AMR/423020_AMR.pdf"/>
    <hyperlink ref="O783" r:id="rId2512" display="http://www.doa.la.gov/osl/AMR/605028_AMR.pdf"/>
    <hyperlink ref="A783" r:id="rId2513" display="http://www.doa.la.gov/osl/AMR/605029_AMR.pdf"/>
    <hyperlink ref="O605" r:id="rId2514" display="http://www.doa.la.gov/osl/AMR/428044_AMR.pdf"/>
    <hyperlink ref="A605" r:id="rId2515" display="http://www.doa.la.gov/osl/AMR/428044_AMR.pdf"/>
    <hyperlink ref="O314" r:id="rId2516" display="http://www.doa.la.gov/osl/AMR/232035_AMR.pdf"/>
    <hyperlink ref="A314" r:id="rId2517" display="http://www.doa.la.gov/osl/AMR/232035_AMR.pdf"/>
    <hyperlink ref="O652" r:id="rId2518" display="http://www.doa.la.gov/osl/AMR/450040_AMR.pdf"/>
    <hyperlink ref="A652" r:id="rId2519" display="http://www.doa.la.gov/osl/AMR/450039_AMR.pdf"/>
    <hyperlink ref="O653" r:id="rId2520" display="http://www.doa.la.gov/osl/AMR/450041_AMR.pdf"/>
    <hyperlink ref="A653" r:id="rId2521" display="http://www.doa.la.gov/osl/AMR/450041_AMR.pdf"/>
    <hyperlink ref="O534" r:id="rId2522" display="http://www.doa.la.gov/osl/AMR/355066_AMR.pdf"/>
    <hyperlink ref="A534" r:id="rId2523" display="http://www.doa.la.gov/osl/AMR/355066_AMR.pdf"/>
    <hyperlink ref="O654" r:id="rId2524" display="http://www.doa.la.gov/osl/AMR/450041_AMR.pdf"/>
    <hyperlink ref="A654" r:id="rId2525" display="http://www.doa.la.gov/osl/AMR/450042_AMR.pdf"/>
    <hyperlink ref="A261" r:id="rId2526" display="http://www.doa.la.gov/osl/AMR/217146_AMR.pdf"/>
    <hyperlink ref="A735" r:id="rId2527" display="http://www.doa.la.gov/osl/AMR/510083_AMR.pdf"/>
    <hyperlink ref="A315" r:id="rId2528" display="http://www.doa.la.gov/osl/AMR/232036_AMR.pdf"/>
    <hyperlink ref="A1070" r:id="rId2529" display="http://www.doa.la.gov/osl/AMR/735039_AMR.pdf"/>
    <hyperlink ref="A1071" r:id="rId2530" display="http://www.doa.la.gov/osl/AMR/735040_AMR.pdf"/>
    <hyperlink ref="A549" r:id="rId2531" display="http://www.doa.la.gov/osl/AMR/401019_AMR.pdf"/>
    <hyperlink ref="A298" r:id="rId2532" display="http://www.doa.la.gov/osl/AMR/224031_AMR.pdf"/>
    <hyperlink ref="O1138" r:id="rId2533" display="http://www.doa.la.gov/osl/AMR/837012_AMR.pdf"/>
    <hyperlink ref="A1138" r:id="rId2534" display="http://www.doa.la.gov/osl/AMR/811033_AMR.pdf"/>
    <hyperlink ref="A1200" r:id="rId2535" display="http://www.doa.la.gov/osl/AMR/834018_AMR.pdf"/>
    <hyperlink ref="O535" r:id="rId2536" display="http://www.doa.la.gov/osl/AMR/355064_AMR.pdf"/>
    <hyperlink ref="A535" r:id="rId2537" display="http://www.doa.la.gov/osl/AMR/355068_AMR.pdf"/>
    <hyperlink ref="O316" r:id="rId2538" display="http://www.doa.la.gov/osl/AMR/232034_AMR.pdf"/>
    <hyperlink ref="A316" r:id="rId2539" display="http://www.doa.la.gov/osl/AMR/232037_AMR.pdf"/>
  </hyperlinks>
  <pageMargins left="0.25" right="0.25" top="0.75" bottom="0.75" header="0.3" footer="0.3"/>
  <pageSetup paperSize="3" scale="96" fitToHeight="0" orientation="landscape" r:id="rId2540"/>
  <headerFooter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AE97B7A3-752B-4394-9310-3A32859480B2}">
      <pageMargins left="0.7" right="0.7" top="0.75" bottom="0.75" header="0.3" footer="0.3"/>
    </customSheetView>
    <customSheetView guid="{37F4980A-5C74-4F77-9CBA-F882C70567C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AE97B7A3-752B-4394-9310-3A32859480B2}">
      <pageMargins left="0.7" right="0.7" top="0.75" bottom="0.75" header="0.3" footer="0.3"/>
    </customSheetView>
    <customSheetView guid="{37F4980A-5C74-4F77-9CBA-F882C70567C9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A00D131EE85C4C89C9B1BFE9EE2CCF" ma:contentTypeVersion="0" ma:contentTypeDescription="Create a new document." ma:contentTypeScope="" ma:versionID="8cdd3aae30c37e8d7bef8dc8eeaf5d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1BDE34-08AA-4EA2-A342-8E46BFBECF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EF9D85-BA6E-4E97-9741-93B3B1D2A7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C41A21-9EE3-4F36-9D21-48E8D95215C1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AMRbyBE</vt:lpstr>
      <vt:lpstr>Sheet2</vt:lpstr>
      <vt:lpstr>Sheet3</vt:lpstr>
      <vt:lpstr>AMRbyBE!Print_Area</vt:lpstr>
      <vt:lpstr>AMRbyBE!Print_Titles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Faith T. LeRoy</dc:creator>
  <cp:lastModifiedBy>State of Louisiana</cp:lastModifiedBy>
  <cp:lastPrinted>2017-02-24T18:54:45Z</cp:lastPrinted>
  <dcterms:created xsi:type="dcterms:W3CDTF">2017-01-31T17:38:11Z</dcterms:created>
  <dcterms:modified xsi:type="dcterms:W3CDTF">2020-11-20T15:43:19Z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0x010100A1A00D131EE85C4C89C9B1BFE9EE2CCF</vt:lpwstr>
  </property>
  <property fmtid="{D5CDD505-2E9C-101B-9397-08002B2CF9AE}" pid="3" name="PublishingContac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Commissioner_img">
    <vt:lpwstr/>
  </property>
  <property fmtid="{D5CDD505-2E9C-101B-9397-08002B2CF9AE}" pid="7" name="Order">
    <vt:r8>453200</vt:r8>
  </property>
  <property fmtid="{D5CDD505-2E9C-101B-9397-08002B2CF9AE}" pid="8" name="PublishingRollupImage">
    <vt:lpwstr/>
  </property>
  <property fmtid="{D5CDD505-2E9C-101B-9397-08002B2CF9AE}" pid="9" name="Commissioner_title_2">
    <vt:lpwstr/>
  </property>
  <property fmtid="{D5CDD505-2E9C-101B-9397-08002B2CF9AE}" pid="10" name="Content_area_1">
    <vt:lpwstr/>
  </property>
  <property fmtid="{D5CDD505-2E9C-101B-9397-08002B2CF9AE}" pid="11" name="PublishingContactEmail">
    <vt:lpwstr/>
  </property>
  <property fmtid="{D5CDD505-2E9C-101B-9397-08002B2CF9AE}" pid="12" name="Transparency_title">
    <vt:lpwstr/>
  </property>
  <property fmtid="{D5CDD505-2E9C-101B-9397-08002B2CF9AE}" pid="13" name="Commissioner_content">
    <vt:lpwstr/>
  </property>
  <property fmtid="{D5CDD505-2E9C-101B-9397-08002B2CF9AE}" pid="14" name="xd_Signature">
    <vt:bool>false</vt:bool>
  </property>
  <property fmtid="{D5CDD505-2E9C-101B-9397-08002B2CF9AE}" pid="15" name="Content_area_4">
    <vt:lpwstr/>
  </property>
  <property fmtid="{D5CDD505-2E9C-101B-9397-08002B2CF9AE}" pid="16" name="xd_ProgID">
    <vt:lpwstr/>
  </property>
  <property fmtid="{D5CDD505-2E9C-101B-9397-08002B2CF9AE}" pid="17" name="RobotsNoIndex">
    <vt:bool>false</vt:bool>
  </property>
  <property fmtid="{D5CDD505-2E9C-101B-9397-08002B2CF9AE}" pid="18" name="Division_img">
    <vt:lpwstr/>
  </property>
  <property fmtid="{D5CDD505-2E9C-101B-9397-08002B2CF9AE}" pid="19" name="SeoMetaDescription">
    <vt:lpwstr/>
  </property>
  <property fmtid="{D5CDD505-2E9C-101B-9397-08002B2CF9AE}" pid="20" name="PublishingVariationRelationshipLinkField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Publications_content">
    <vt:lpwstr/>
  </property>
  <property fmtid="{D5CDD505-2E9C-101B-9397-08002B2CF9AE}" pid="24" name="Publications_title">
    <vt:lpwstr/>
  </property>
  <property fmtid="{D5CDD505-2E9C-101B-9397-08002B2CF9AE}" pid="25" name="Content_area_2">
    <vt:lpwstr/>
  </property>
  <property fmtid="{D5CDD505-2E9C-101B-9397-08002B2CF9AE}" pid="26" name="TemplateUrl">
    <vt:lpwstr/>
  </property>
  <property fmtid="{D5CDD505-2E9C-101B-9397-08002B2CF9AE}" pid="27" name="Audience">
    <vt:lpwstr/>
  </property>
  <property fmtid="{D5CDD505-2E9C-101B-9397-08002B2CF9AE}" pid="28" name="News_content">
    <vt:lpwstr/>
  </property>
  <property fmtid="{D5CDD505-2E9C-101B-9397-08002B2CF9AE}" pid="29" name="Commissioner_headline">
    <vt:lpwstr/>
  </property>
  <property fmtid="{D5CDD505-2E9C-101B-9397-08002B2CF9AE}" pid="30" name="Content_area_5">
    <vt:lpwstr/>
  </property>
  <property fmtid="{D5CDD505-2E9C-101B-9397-08002B2CF9AE}" pid="31" name="PublishingIsFurlPage">
    <vt:bool>false</vt:bool>
  </property>
  <property fmtid="{D5CDD505-2E9C-101B-9397-08002B2CF9AE}" pid="32" name="News_title">
    <vt:lpwstr/>
  </property>
  <property fmtid="{D5CDD505-2E9C-101B-9397-08002B2CF9AE}" pid="33" name="Commissioner_title_1">
    <vt:lpwstr/>
  </property>
  <property fmtid="{D5CDD505-2E9C-101B-9397-08002B2CF9AE}" pid="34" name="PublishingContactPicture">
    <vt:lpwstr/>
  </property>
  <property fmtid="{D5CDD505-2E9C-101B-9397-08002B2CF9AE}" pid="35" name="PublishingVariationGroupID">
    <vt:lpwstr/>
  </property>
  <property fmtid="{D5CDD505-2E9C-101B-9397-08002B2CF9AE}" pid="36" name="PublishingContactName">
    <vt:lpwstr/>
  </property>
  <property fmtid="{D5CDD505-2E9C-101B-9397-08002B2CF9AE}" pid="37" name="Transparency_content">
    <vt:lpwstr/>
  </property>
  <property fmtid="{D5CDD505-2E9C-101B-9397-08002B2CF9AE}" pid="38" name="Comments">
    <vt:lpwstr/>
  </property>
  <property fmtid="{D5CDD505-2E9C-101B-9397-08002B2CF9AE}" pid="39" name="Transparency_img">
    <vt:lpwstr/>
  </property>
  <property fmtid="{D5CDD505-2E9C-101B-9397-08002B2CF9AE}" pid="40" name="Twitter_title">
    <vt:lpwstr/>
  </property>
  <property fmtid="{D5CDD505-2E9C-101B-9397-08002B2CF9AE}" pid="41" name="Content_area_3">
    <vt:lpwstr/>
  </property>
  <property fmtid="{D5CDD505-2E9C-101B-9397-08002B2CF9AE}" pid="42" name="PublishingPageLayout">
    <vt:lpwstr/>
  </property>
  <property fmtid="{D5CDD505-2E9C-101B-9397-08002B2CF9AE}" pid="43" name="Transparency_headline">
    <vt:lpwstr/>
  </property>
  <property fmtid="{D5CDD505-2E9C-101B-9397-08002B2CF9AE}" pid="44" name="Twitter_content">
    <vt:lpwstr/>
  </property>
</Properties>
</file>