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BHICKMAN\!!Barry Hickman's L drive\!  DCL Position FPCNO\!  I2D\"/>
    </mc:Choice>
  </mc:AlternateContent>
  <xr:revisionPtr revIDLastSave="0" documentId="13_ncr:1_{37B585B3-5AF4-4289-9EC7-486B86E00100}" xr6:coauthVersionLast="47" xr6:coauthVersionMax="47" xr10:uidLastSave="{00000000-0000-0000-0000-000000000000}"/>
  <bookViews>
    <workbookView xWindow="8175" yWindow="210" windowWidth="26040" windowHeight="19290" xr2:uid="{00000000-000D-0000-FFFF-FFFF00000000}"/>
  </bookViews>
  <sheets>
    <sheet name="CHANGE ORDER" sheetId="9" r:id="rId1"/>
    <sheet name="SUMMARY" sheetId="1" r:id="rId2"/>
    <sheet name="BREAKDOWN" sheetId="4" r:id="rId3"/>
    <sheet name="COMMENT SHEET" sheetId="7" r:id="rId4"/>
    <sheet name="UNIT PRICE BREAKDOWN" sheetId="10" r:id="rId5"/>
    <sheet name="Description" sheetId="5" r:id="rId6"/>
    <sheet name="DIAGRAM" sheetId="11" r:id="rId7"/>
  </sheets>
  <definedNames>
    <definedName name="_xlnm.Print_Area" localSheetId="2">BREAKDOWN!$A$1:$N$50</definedName>
    <definedName name="_xlnm.Print_Area" localSheetId="0">'CHANGE ORDER'!$A$1:$I$42</definedName>
    <definedName name="_xlnm.Print_Area" localSheetId="3">'COMMENT SHEET'!$A$1:$H$49</definedName>
    <definedName name="_xlnm.Print_Area" localSheetId="5">Description!$A$1:$L$66</definedName>
    <definedName name="_xlnm.Print_Area" localSheetId="6">DIAGRAM!$A$1:$T$11</definedName>
    <definedName name="_xlnm.Print_Area" localSheetId="1">SUMMARY!$A$1:$M$58</definedName>
    <definedName name="_xlnm.Print_Area" localSheetId="4">'UNIT PRICE BREAKDOWN'!$A$1:$O$46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 l="1"/>
  <c r="O6" i="10"/>
  <c r="H7" i="7"/>
  <c r="N5" i="4"/>
  <c r="C10" i="1"/>
  <c r="C10" i="10"/>
  <c r="F11" i="7"/>
  <c r="H21" i="9" l="1"/>
  <c r="F21" i="9"/>
  <c r="C7" i="10"/>
  <c r="C6" i="10"/>
  <c r="E8" i="7" l="1"/>
  <c r="F7" i="7"/>
  <c r="E6" i="4"/>
  <c r="E5" i="4"/>
  <c r="C7" i="1" l="1"/>
  <c r="C6" i="1"/>
  <c r="M23" i="1"/>
  <c r="M16" i="1"/>
  <c r="H32" i="1"/>
  <c r="M38" i="1" s="1"/>
  <c r="N37" i="4"/>
  <c r="N38" i="4"/>
  <c r="N43" i="4"/>
  <c r="N42" i="4"/>
  <c r="N41" i="4"/>
  <c r="N40" i="4"/>
  <c r="N39" i="4"/>
  <c r="N24" i="4"/>
  <c r="N25" i="4"/>
  <c r="N26" i="4"/>
  <c r="N27" i="4"/>
  <c r="N28" i="4"/>
  <c r="N29" i="4"/>
  <c r="N30" i="4"/>
  <c r="N11" i="4"/>
  <c r="N12" i="4"/>
  <c r="N13" i="4"/>
  <c r="N14" i="4"/>
  <c r="N15" i="4"/>
  <c r="N16" i="4"/>
  <c r="N17" i="4"/>
  <c r="M26" i="1"/>
  <c r="M24" i="1"/>
  <c r="M25" i="1"/>
  <c r="M30" i="1"/>
  <c r="M29" i="1"/>
  <c r="M28" i="1"/>
  <c r="M27" i="1"/>
  <c r="O28" i="10"/>
  <c r="O27" i="10"/>
  <c r="O26" i="10"/>
  <c r="O25" i="10"/>
  <c r="O24" i="10"/>
  <c r="O23" i="10"/>
  <c r="O22" i="10"/>
  <c r="O21" i="10"/>
  <c r="O20" i="10"/>
  <c r="O19" i="10"/>
  <c r="O18" i="10"/>
  <c r="O17" i="10"/>
  <c r="H14" i="9"/>
  <c r="K49" i="4"/>
  <c r="N18" i="4" l="1"/>
  <c r="N44" i="4"/>
  <c r="N31" i="4"/>
  <c r="N45" i="4"/>
  <c r="N19" i="4"/>
  <c r="N21" i="4" s="1"/>
  <c r="M35" i="1"/>
  <c r="M41" i="1" s="1"/>
  <c r="M44" i="1" s="1"/>
  <c r="N32" i="4"/>
  <c r="O34" i="10"/>
  <c r="N47" i="4" l="1"/>
  <c r="N34" i="4"/>
  <c r="N49" i="4" s="1"/>
  <c r="M47" i="1"/>
  <c r="M50" i="1" s="1"/>
  <c r="H16" i="9" l="1"/>
</calcChain>
</file>

<file path=xl/sharedStrings.xml><?xml version="1.0" encoding="utf-8"?>
<sst xmlns="http://schemas.openxmlformats.org/spreadsheetml/2006/main" count="276" uniqueCount="195">
  <si>
    <t>State of Louisiana</t>
  </si>
  <si>
    <t>Facility Planning &amp; Control</t>
  </si>
  <si>
    <t>Total</t>
  </si>
  <si>
    <t>Direct Cost</t>
  </si>
  <si>
    <t>%</t>
  </si>
  <si>
    <t>Total Subcontractor Costs</t>
  </si>
  <si>
    <t>Project Name:</t>
  </si>
  <si>
    <t>Description of Work:</t>
  </si>
  <si>
    <t xml:space="preserve">  Hours</t>
  </si>
  <si>
    <t xml:space="preserve"> Add Labor Burden @ </t>
  </si>
  <si>
    <t>LABOR TOTAL</t>
  </si>
  <si>
    <t>Unit</t>
  </si>
  <si>
    <t>MATERIAL TOTAL</t>
  </si>
  <si>
    <t>EQUIPMENT TOTAL</t>
  </si>
  <si>
    <t>(Attach supporting data such as meteorological reports)</t>
  </si>
  <si>
    <t>Contractor Name:</t>
  </si>
  <si>
    <t>Subcontractor Direct Costs Total</t>
  </si>
  <si>
    <t>A</t>
  </si>
  <si>
    <t>B</t>
  </si>
  <si>
    <t>OH&amp;P</t>
  </si>
  <si>
    <t>C</t>
  </si>
  <si>
    <t>(Subcontractor Direct Costs + OH&amp;P + General Contractor OH&amp;P)</t>
  </si>
  <si>
    <t>Subcontractor Name</t>
  </si>
  <si>
    <t>No.</t>
  </si>
  <si>
    <t>Subcontractor Cost Breakdowns</t>
  </si>
  <si>
    <t>(See attached.)</t>
  </si>
  <si>
    <t>Performance and Payment Bond at</t>
  </si>
  <si>
    <t>(See attached breakdown)</t>
  </si>
  <si>
    <t>Subcontractor Direct Costs + Subcontractor OH&amp;P</t>
  </si>
  <si>
    <t>Change Order Subtotal</t>
  </si>
  <si>
    <t>Construction Contract Change Order</t>
  </si>
  <si>
    <t>Contractor/Subcontractor Name:</t>
  </si>
  <si>
    <t>(Sum A, B &amp; C)</t>
  </si>
  <si>
    <t>Breakdown</t>
  </si>
  <si>
    <t>The forms are available as a Microsoft Excel worksheet for ease of preparation, with formulas established for mark-ups and other basic mathematical operations.</t>
  </si>
  <si>
    <t>(General Contract Direct Cost plus OH&amp;P)</t>
  </si>
  <si>
    <t>(Sum column A)</t>
  </si>
  <si>
    <t/>
  </si>
  <si>
    <t>Total Cost</t>
  </si>
  <si>
    <t>Unit Price</t>
  </si>
  <si>
    <t>Units</t>
  </si>
  <si>
    <t>Hourly Wage Rate</t>
  </si>
  <si>
    <t>A. Labor</t>
  </si>
  <si>
    <t>B. Material</t>
  </si>
  <si>
    <t>C. Equipment</t>
  </si>
  <si>
    <t>(Sum column C)</t>
  </si>
  <si>
    <t>SUMMARY</t>
  </si>
  <si>
    <t>BREAKDOWN</t>
  </si>
  <si>
    <t>TOTAL DIRECT COST FOR THIS BREAKDOWN:</t>
  </si>
  <si>
    <t>Item No.</t>
  </si>
  <si>
    <t>Division of Administration</t>
  </si>
  <si>
    <t>Facility Planning and Control</t>
  </si>
  <si>
    <t>Date:</t>
  </si>
  <si>
    <r>
      <t xml:space="preserve">Description of Work:   </t>
    </r>
    <r>
      <rPr>
        <sz val="12"/>
        <rFont val="Times New Roman"/>
        <family val="1"/>
      </rPr>
      <t xml:space="preserve">Give a brief description of the work included in this </t>
    </r>
    <r>
      <rPr>
        <b/>
        <sz val="12"/>
        <rFont val="Times New Roman"/>
        <family val="1"/>
      </rPr>
      <t>Item</t>
    </r>
    <r>
      <rPr>
        <sz val="12"/>
        <rFont val="Times New Roman"/>
        <family val="1"/>
      </rPr>
      <t>.</t>
    </r>
  </si>
  <si>
    <r>
      <t xml:space="preserve">General Contractor Direct Costs:  </t>
    </r>
    <r>
      <rPr>
        <sz val="12"/>
        <rFont val="Times New Roman"/>
        <family val="1"/>
      </rPr>
      <t xml:space="preserve">Show the total General Contractor Cost from the </t>
    </r>
    <r>
      <rPr>
        <sz val="11"/>
        <rFont val="Times New Roman"/>
        <family val="1"/>
      </rPr>
      <t>BREAKDOWN</t>
    </r>
    <r>
      <rPr>
        <sz val="12"/>
        <rFont val="Times New Roman"/>
        <family val="1"/>
      </rPr>
      <t xml:space="preserve"> and show the Breakdown No. in the space provided.</t>
    </r>
  </si>
  <si>
    <t>(Copies of invoices may be required.)</t>
  </si>
  <si>
    <t>A+(A X B)</t>
  </si>
  <si>
    <t>(Sum column A times General Contractor OH&amp;P rate. )</t>
  </si>
  <si>
    <t>General Contractor OH&amp;P on Subcontractor Direct Cost at</t>
  </si>
  <si>
    <t>Breakdown No.</t>
  </si>
  <si>
    <r>
      <t xml:space="preserve">Subcontractor Direct Costs Total:  </t>
    </r>
    <r>
      <rPr>
        <sz val="12"/>
        <rFont val="Times New Roman"/>
        <family val="1"/>
      </rPr>
      <t xml:space="preserve">Sum of column "A."  This will be used to calculate the General Contractor's overhead and profit on the subcontractors' work.  If the electronic version is being used, this will be an automatic calculation.  </t>
    </r>
  </si>
  <si>
    <r>
      <t>Total Subcontractor Costs:</t>
    </r>
    <r>
      <rPr>
        <sz val="12"/>
        <rFont val="Times New Roman"/>
        <family val="1"/>
      </rPr>
      <t xml:space="preserve">  Total of the last two spaces.  </t>
    </r>
  </si>
  <si>
    <r>
      <t>Change Order Subtotal:</t>
    </r>
    <r>
      <rPr>
        <sz val="12"/>
        <rFont val="Times New Roman"/>
        <family val="1"/>
      </rPr>
      <t xml:space="preserve">  Total of change order except bond.</t>
    </r>
  </si>
  <si>
    <r>
      <t xml:space="preserve">Performance and Payment Bond at ____%:  </t>
    </r>
    <r>
      <rPr>
        <sz val="12"/>
        <rFont val="Times New Roman"/>
        <family val="1"/>
      </rPr>
      <t xml:space="preserve">Enter bond percentage (from amount provided by the contractor at the Pre-Construction Conference) and calculate the amount for the bond.  </t>
    </r>
  </si>
  <si>
    <t>These forms are to be used as provided.  Any alteration to the forms may cause the change order to be rejected.</t>
  </si>
  <si>
    <t>Direct Cost of Work:</t>
  </si>
  <si>
    <t>Ð</t>
  </si>
  <si>
    <t>BREAKDOWN COMMENT SHEET</t>
  </si>
  <si>
    <t>(From BREAKDOWN Sheet)</t>
  </si>
  <si>
    <t>Unit Rate</t>
  </si>
  <si>
    <r>
      <t>C. Equipment:</t>
    </r>
    <r>
      <rPr>
        <sz val="12"/>
        <rFont val="Times New Roman"/>
        <family val="1"/>
      </rPr>
      <t xml:space="preserve">  Include the rental cost of equipment items necessary to perform the change.  For company-owned equipment items, include documentation of internal rental rates submitted at the pre-construction conference.  Charges for small tools, and craft specific tools are not allowed.  List each piece of equipment used in the work, the rate by units of time (hour, day, week, etc.,) number of units of time the piece was in service on the work and the extended total cost.  Add the tax rate, calculate the tax and total the amounts in EQUIPMENT TOTAL.</t>
    </r>
  </si>
  <si>
    <t>SUMMARY:</t>
  </si>
  <si>
    <t>The COMMENTS SHEET uses the same heading as the SUMMARY and BREAKDOWN.</t>
  </si>
  <si>
    <t>Unit Price Description</t>
  </si>
  <si>
    <t>Unit Price Tabulation</t>
  </si>
  <si>
    <t>Unit Price Total:</t>
  </si>
  <si>
    <t>GENERAL:</t>
  </si>
  <si>
    <t>BREAKDOWN:</t>
  </si>
  <si>
    <t>COMMENTS SHEET:</t>
  </si>
  <si>
    <t>(Sum of Total General Contractor Costs and Total Subcontractor Costs)</t>
  </si>
  <si>
    <t>Total General Contractor Cost</t>
  </si>
  <si>
    <t>(Sum of Change Order Subtotal and Performance and Payment Bond)</t>
  </si>
  <si>
    <t>(Sum Total column)</t>
  </si>
  <si>
    <t xml:space="preserve">* Reference Legend: </t>
  </si>
  <si>
    <t>Reference*</t>
  </si>
  <si>
    <r>
      <t>Unit Price Tabulation:</t>
    </r>
    <r>
      <rPr>
        <sz val="12"/>
        <rFont val="Times New Roman"/>
        <family val="1"/>
      </rPr>
      <t xml:space="preserve">  Each unit price is listed along with its corresponding price and the number of units used in the work.  The price and number of units are multiplied to provide the total cost of each unit price item.  The pricing reference, such as the bid form for the project or a construction industry standard reference, must be cited for each unit price.  This may be more fully described in "Reference Legend,"</t>
    </r>
  </si>
  <si>
    <t>Instructions for Change Order Back Up Forms</t>
  </si>
  <si>
    <r>
      <t>Item No.:</t>
    </r>
    <r>
      <rPr>
        <sz val="12"/>
        <rFont val="Times New Roman"/>
        <family val="1"/>
      </rPr>
      <t xml:space="preserve">  Show the Item number as it will appear on the CHANGE ORDER Form.    Note:  This may be one of several items included in one CHANGE ORDER form.</t>
    </r>
  </si>
  <si>
    <t>CHANGE ORDER</t>
  </si>
  <si>
    <t xml:space="preserve">PROJECT NAME:  </t>
  </si>
  <si>
    <t xml:space="preserve">CONTRACTOR: </t>
  </si>
  <si>
    <t>SITE CODE:</t>
  </si>
  <si>
    <t>STATE ID:</t>
  </si>
  <si>
    <t>The Original Contract Sum</t>
  </si>
  <si>
    <t>Total Changes by Previous Change Order(s)</t>
  </si>
  <si>
    <t xml:space="preserve">Current Contract Sum </t>
  </si>
  <si>
    <t>New Contract Sum</t>
  </si>
  <si>
    <t>DAYS</t>
  </si>
  <si>
    <t xml:space="preserve">Total Time extended by Previous Change Order(s) </t>
  </si>
  <si>
    <t>Added Building Area</t>
  </si>
  <si>
    <r>
      <t>(Sq. Ft.)</t>
    </r>
    <r>
      <rPr>
        <u/>
        <sz val="10"/>
        <rFont val="Times New Roman"/>
        <family val="1"/>
      </rPr>
      <t xml:space="preserve">  </t>
    </r>
  </si>
  <si>
    <t>RECOMMENDED</t>
  </si>
  <si>
    <t>ACCEPTED</t>
  </si>
  <si>
    <t>APPROVED</t>
  </si>
  <si>
    <t>Designer's Name:</t>
  </si>
  <si>
    <t>Contractor's Name:</t>
  </si>
  <si>
    <t>Project Manager:</t>
  </si>
  <si>
    <t>Address:</t>
  </si>
  <si>
    <t>By:</t>
  </si>
  <si>
    <t>FACILITY PLANNING AND CONTROL USE ONLY</t>
  </si>
  <si>
    <t>Classification</t>
  </si>
  <si>
    <t>Amount</t>
  </si>
  <si>
    <t xml:space="preserve"> Classification</t>
  </si>
  <si>
    <t>Senior Manager/Assistant Director approval:</t>
  </si>
  <si>
    <t>CHANGE ORDER:</t>
  </si>
  <si>
    <t>COMMENTS:</t>
  </si>
  <si>
    <t>The Original Contract Completion Date and Contract Time.</t>
  </si>
  <si>
    <r>
      <t xml:space="preserve">RECOMMENDED: </t>
    </r>
    <r>
      <rPr>
        <sz val="12"/>
        <rFont val="Times New Roman"/>
        <family val="1"/>
      </rPr>
      <t xml:space="preserve"> Show the Designer's name and address, sign on the line indicated as "By:" and date on the indicated line.</t>
    </r>
  </si>
  <si>
    <r>
      <t xml:space="preserve">APPROVED: </t>
    </r>
    <r>
      <rPr>
        <sz val="12"/>
        <rFont val="Times New Roman"/>
        <family val="1"/>
      </rPr>
      <t xml:space="preserve"> For approval by FP&amp;C.</t>
    </r>
  </si>
  <si>
    <r>
      <t xml:space="preserve">ACCEPTED: </t>
    </r>
    <r>
      <rPr>
        <sz val="12"/>
        <rFont val="Times New Roman"/>
        <family val="1"/>
      </rPr>
      <t xml:space="preserve"> Show the Contractor's name and address, sign on the line indicated as "By:" and date on the indicated line.</t>
    </r>
  </si>
  <si>
    <r>
      <t>NOTE</t>
    </r>
    <r>
      <rPr>
        <b/>
        <i/>
        <sz val="10"/>
        <rFont val="Times New Roman"/>
        <family val="1"/>
      </rPr>
      <t>:  No additional increase in time or money will be considered for a Change Order item after it has been executed.</t>
    </r>
  </si>
  <si>
    <t>Days will be</t>
  </si>
  <si>
    <t xml:space="preserve">Amount will be </t>
  </si>
  <si>
    <t>UNIT PRICE BREAKDOWN</t>
  </si>
  <si>
    <t>The UNIT PRICE BREAKDOWN uses the same heading as the BREAKDOWN.</t>
  </si>
  <si>
    <t>The UNIT PRICE BREAKDOWN is similar to the BREAKDOWN.</t>
  </si>
  <si>
    <t>UNIT PRICE BREAKDOWN:</t>
  </si>
  <si>
    <t>CHANGE ORDER
Diagram of a typical change order structure.</t>
  </si>
  <si>
    <t xml:space="preserve">Change orders will typically contain one or more items of work.  Each item of work will typically include work by the general contractor and/or one or more subcontractors.    The documentation begins with a breakdown of  the work of the contractor and each subcontractor.  This is prepared using the form entitled "BREAKDOWN."  One form for the General Contractor and one for each subcontractor.  Each breakdown will be summarized on the form entitled "SUMMARY."  Each item of work will, in turn, be summarized on the change order itself.  This should be on the face of the change order. </t>
  </si>
  <si>
    <r>
      <t>Forms</t>
    </r>
    <r>
      <rPr>
        <sz val="12"/>
        <rFont val="Times New Roman"/>
        <family val="1"/>
      </rPr>
      <t xml:space="preserve"> - There are five forms to be used for all Facility Planning and Control change orders: CHANGE ORDER form, SUMMARY, BREAKDOWN, BREAKDOWN COMMENT SHEET and UNIT PRICE BREAKDOWN.  The CHANGE ORDER form is the highest level and is the official, signed document.  A CHANGE ORDER form may include one or more items of work, each of which is backed up by a SUMMARY.  Each SUMMARY will be backed up with one or more BREAKDOWNs.  Any unusual rates, unit costs or quantities may be explained on the COMMENT SHEET.   It's simple.  The BREAKDOWN form must be used for the general contractor and any subcontractor, at any level, that is to get OH&amp;P.  Use as many as needed.</t>
    </r>
  </si>
  <si>
    <r>
      <t xml:space="preserve">Added Building Area:  </t>
    </r>
    <r>
      <rPr>
        <sz val="12"/>
        <rFont val="Times New Roman"/>
        <family val="1"/>
      </rPr>
      <t>Show any building area added by this change order.  If none, enter "None."</t>
    </r>
  </si>
  <si>
    <r>
      <t>RFI No.:</t>
    </r>
    <r>
      <rPr>
        <sz val="12"/>
        <rFont val="Times New Roman"/>
        <family val="1"/>
      </rPr>
      <t xml:space="preserve">  Show the number of the request for information.  This may be known by another name such as COR (Change Order Request,) CPR (Change Proposal Request,) etc.  </t>
    </r>
  </si>
  <si>
    <r>
      <t>Check here if explained on the Comment Sheet:</t>
    </r>
    <r>
      <rPr>
        <sz val="12"/>
        <rFont val="Times New Roman"/>
        <family val="1"/>
      </rPr>
      <t xml:space="preserve">  If rates, unit costs or quantities may appear unreasonable compared to standard costs or quantities the reasons may be explained on the attached comment sheet and the box checked to indicate that there is an explanation.</t>
    </r>
  </si>
  <si>
    <r>
      <t xml:space="preserve">B. Material:  </t>
    </r>
    <r>
      <rPr>
        <sz val="12"/>
        <rFont val="Times New Roman"/>
        <family val="1"/>
      </rPr>
      <t xml:space="preserve">Include the acquisition cost of all materials directly required to perform the required change. </t>
    </r>
    <r>
      <rPr>
        <b/>
        <sz val="12"/>
        <rFont val="Times New Roman"/>
        <family val="1"/>
      </rPr>
      <t xml:space="preserve"> </t>
    </r>
    <r>
      <rPr>
        <sz val="12"/>
        <rFont val="Times New Roman"/>
        <family val="1"/>
      </rPr>
      <t>List each material used in the work, the price per unit, name of the unit, the number of units used and the extended Total Cost.  Add the tax rate and tax and total the amounts in MATERIAL TOTAL.</t>
    </r>
  </si>
  <si>
    <r>
      <t>Item No.</t>
    </r>
    <r>
      <rPr>
        <sz val="12"/>
        <rFont val="Times New Roman"/>
        <family val="1"/>
      </rPr>
      <t xml:space="preserve">  Show the Item number as it will appear on the CHANGE ORDER Form and the SUMMARY.    Note:  This may be one of several items included in one CHANGE ORDER form.</t>
    </r>
  </si>
  <si>
    <r>
      <t xml:space="preserve">Subcontractor Direct Costs + Subcontractor OH&amp;P:  </t>
    </r>
    <r>
      <rPr>
        <sz val="12"/>
        <rFont val="Times New Roman"/>
        <family val="1"/>
      </rPr>
      <t>Sum of column "C."    This represents the total amount that subcontractors will be paid.  Automatic calculation.</t>
    </r>
  </si>
  <si>
    <t>The COMMENTS SHEET includes three sections, one each for A.  Labor,  B. Materials and C.  Equipment.  These  correspond to the sections in the BREAKDOWN.  Each comment should be entered in the section to which it corresponds on the BREAKDOWN and numbered to correspond to the appropriate line.  Comments are to used only to explain unusual rates, costs or quantities.</t>
  </si>
  <si>
    <r>
      <t>Unit Price Total:</t>
    </r>
    <r>
      <rPr>
        <sz val="12"/>
        <rFont val="Times New Roman"/>
        <family val="1"/>
      </rPr>
      <t xml:space="preserve">  Sum the unit prices to obtain the total cost for unit prices. </t>
    </r>
  </si>
  <si>
    <t>(Unit prices must be included in the bid or clearly defined in a standard, industry recognized pricing reference.  The pricing reference shall be identified herein.)</t>
  </si>
  <si>
    <r>
      <t xml:space="preserve">General Contractor Direct Costs - </t>
    </r>
    <r>
      <rPr>
        <sz val="11"/>
        <rFont val="Times New Roman"/>
        <family val="1"/>
      </rPr>
      <t>Breakdown No.</t>
    </r>
  </si>
  <si>
    <t>(Change Order Subtotal times Performance and Payment Bond rate)</t>
  </si>
  <si>
    <t>(Max:  8%)</t>
  </si>
  <si>
    <t>(Max 8%)</t>
  </si>
  <si>
    <t>(Max: 8%)</t>
  </si>
  <si>
    <r>
      <t>Unit Pricing</t>
    </r>
    <r>
      <rPr>
        <sz val="12"/>
        <rFont val="Times New Roman"/>
        <family val="1"/>
      </rPr>
      <t xml:space="preserve"> - Labor, material and equipment breakdown is the standard method of pricing change orders for Facility Planning and Control.  However, unit pricing may be considered in some circumstances if the unit prices are clearly established such as by unit prices that were included in the bid.  These prices may also be derived from a construction industry standard reference such as R.S. Means.  If unit prices were included in the bid they are acceptable for pricing change order work and, in fact, must be used for any work that is included in the change order for which they were established .   The UNIT PRICE BREAKDOWN is provided for this purpose.  </t>
    </r>
  </si>
  <si>
    <r>
      <t xml:space="preserve">General Contractor Total Cost:  </t>
    </r>
    <r>
      <rPr>
        <sz val="12"/>
        <rFont val="Times New Roman"/>
        <family val="1"/>
      </rPr>
      <t>Show the total General Contractor Cost plus the General Contractor's overhead and profit.  The overhead and profit shall not exceed 8% of the Direct Cost.</t>
    </r>
  </si>
  <si>
    <r>
      <t xml:space="preserve">Subcontractor Cost Breakdowns:  </t>
    </r>
    <r>
      <rPr>
        <sz val="12"/>
        <rFont val="Times New Roman"/>
        <family val="1"/>
      </rPr>
      <t xml:space="preserve">List each subcontractor, Breakdown No. and Total Direct Cost (in column "A") from the attached </t>
    </r>
    <r>
      <rPr>
        <sz val="11"/>
        <rFont val="Times New Roman"/>
        <family val="1"/>
      </rPr>
      <t>BREAKDOWN</t>
    </r>
    <r>
      <rPr>
        <sz val="12"/>
        <rFont val="Times New Roman"/>
        <family val="1"/>
      </rPr>
      <t xml:space="preserve"> sheets.  Show the subcontractor's overhead and profit percentage in column "B" and show the calculated total of the direct cost plus the percentage of the direct cost in column "C."  If the electronic version of the form is being used, column "C" will be automatically calculated.  The overhead and profit shall not exceed 8% of the Total Direct Cost.</t>
    </r>
  </si>
  <si>
    <r>
      <t xml:space="preserve">General Contractor OH&amp;P on Subcontractor Direct Cost at ___%.  </t>
    </r>
    <r>
      <rPr>
        <sz val="12"/>
        <rFont val="Times New Roman"/>
        <family val="1"/>
      </rPr>
      <t>The contractors overhead and profit on the subcontractors' direct cost (without subcontractor OH&amp;P.)  Enter the percentage of the contractor's OH&amp;P on the subcontractors' work (not to exceed 8%) and show the calculated total of the subcontractors' direct cost plus the percentage of the direct cost in the space.  Automatic calculation.</t>
    </r>
  </si>
  <si>
    <t xml:space="preserve"> (Refer to Article 7 of the Supplementary and General Conditions)</t>
  </si>
  <si>
    <t>(Refer to Article 7 of the Supplementary and General Conditions)</t>
  </si>
  <si>
    <t>CONTRACT DATE:</t>
  </si>
  <si>
    <t xml:space="preserve">The General Conditions of the Contract for Construction, AIA Document A201, 2017 Edition, and the Supplementary Conditions provide for changes in the contract in the form of change orders.  The costs of such changes must be carefully, clearly and accurately documented.  Facility Planning &amp; Control has prepared a set of forms to be used to provide this documentation in a consistent format that is in accordance with the Contract Documents.    </t>
  </si>
  <si>
    <t>Email Address:</t>
  </si>
  <si>
    <t xml:space="preserve">CHANGE ORDER No.  </t>
  </si>
  <si>
    <r>
      <t xml:space="preserve"> TOTAL DIRECT COST FOR THIS BREAKDOWN:</t>
    </r>
    <r>
      <rPr>
        <sz val="12"/>
        <rFont val="Times New Roman"/>
        <family val="1"/>
      </rPr>
      <t xml:space="preserve">  Total of A. Labor, B. Material and C. Equipment.  This is the amount that will be carried forward to the SUMMARY Sheet.  This amount does </t>
    </r>
    <r>
      <rPr>
        <b/>
        <sz val="12"/>
        <rFont val="Times New Roman"/>
        <family val="1"/>
      </rPr>
      <t>NOT</t>
    </r>
    <r>
      <rPr>
        <sz val="12"/>
        <rFont val="Times New Roman"/>
        <family val="1"/>
      </rPr>
      <t xml:space="preserve"> include Overhead and Profit.  This will be added on the SUMMARY Sheet.</t>
    </r>
  </si>
  <si>
    <r>
      <t xml:space="preserve">A.   Labor: </t>
    </r>
    <r>
      <rPr>
        <sz val="12"/>
        <rFont val="Times New Roman"/>
        <family val="1"/>
      </rPr>
      <t xml:space="preserve"> Include the “wages paid” hourly direct labor and/or foreman necessary to perform the required change.  “Wages paid” is the amount actually paid the employee, not the fully burdened charge rate used in the bid, etc.  Supervisory personnel in district or home office shall not be included.   Do not include the project superintendent, except as permitted by Section 7.2 of Supplementary Conditions.  Supervisory personnel on the job-site, but with broad supervisory responsibility shall not be included as Direct Labor, except as permitted by Section 7.2 of Supplementary Conditions.  Typically there will be only one superintendent on the job and his/her time shall not be included, except as permitted by Section 7.2 of Supplementary Conditions.  Typically all other employees are eligible for inclusion.  List by job title each person employed on the work, his/her hourly rate, the number hours work and the extended Total Cost.  Do not list crews unless the rates for them are readily available in standard cost estimating references such as R. S. Means. Add the labor burden that was provided at the Pre-Construction conference and in compliance with the Contract Documents, and total the amounts in LABOR TOTAL.</t>
    </r>
  </si>
  <si>
    <t xml:space="preserve">PROJECT &amp; WBS No: </t>
  </si>
  <si>
    <t>Omission (Type "O")*</t>
  </si>
  <si>
    <t xml:space="preserve"> Miscellaneous (Type "M")</t>
  </si>
  <si>
    <t>Error (Type "E")*</t>
  </si>
  <si>
    <t xml:space="preserve"> Owner Requested (Type "R")</t>
  </si>
  <si>
    <t>NTP DATE:</t>
  </si>
  <si>
    <t>Project &amp; WBS No.</t>
  </si>
  <si>
    <r>
      <t xml:space="preserve">          RFI No.</t>
    </r>
    <r>
      <rPr>
        <sz val="9"/>
        <rFont val="Times New Roman"/>
        <family val="1"/>
      </rPr>
      <t xml:space="preserve"> (or COR, CPR, etc.)</t>
    </r>
  </si>
  <si>
    <t xml:space="preserve">          Item No.</t>
  </si>
  <si>
    <t xml:space="preserve">          Date:</t>
  </si>
  <si>
    <r>
      <rPr>
        <sz val="12"/>
        <rFont val="Times New Roman"/>
        <family val="1"/>
      </rPr>
      <t xml:space="preserve">RFI No. </t>
    </r>
    <r>
      <rPr>
        <sz val="9"/>
        <rFont val="Times New Roman"/>
        <family val="1"/>
      </rPr>
      <t>(or COR, CPR, etc.)</t>
    </r>
  </si>
  <si>
    <t>Check here if explained on the Comment Sheet</t>
  </si>
  <si>
    <t xml:space="preserve"> </t>
  </si>
  <si>
    <t xml:space="preserve"> Add Tax @</t>
  </si>
  <si>
    <t>Sub Total</t>
  </si>
  <si>
    <t>Project  &amp; WBS No.</t>
  </si>
  <si>
    <t>Contractor/Subcontractor:</t>
  </si>
  <si>
    <r>
      <t xml:space="preserve">
Construction Contract Change Order
</t>
    </r>
    <r>
      <rPr>
        <b/>
        <sz val="14"/>
        <rFont val="Times New Roman"/>
        <family val="1"/>
      </rPr>
      <t>CHANGE ORDER</t>
    </r>
    <r>
      <rPr>
        <sz val="8"/>
        <rFont val="Times New Roman"/>
        <family val="1"/>
      </rPr>
      <t xml:space="preserve">
______________________
______________________
______________________
______________________
______________________
______________________
</t>
    </r>
    <r>
      <rPr>
        <sz val="4"/>
        <rFont val="Times New Roman"/>
        <family val="1"/>
      </rPr>
      <t>______________________
-------------        -------------        
______________________</t>
    </r>
  </si>
  <si>
    <r>
      <t xml:space="preserve">
Construction Contract Change Order
</t>
    </r>
    <r>
      <rPr>
        <b/>
        <sz val="14"/>
        <rFont val="Times New Roman"/>
        <family val="1"/>
      </rPr>
      <t>SUMMARY</t>
    </r>
    <r>
      <rPr>
        <sz val="8"/>
        <rFont val="Times New Roman"/>
        <family val="1"/>
      </rPr>
      <t xml:space="preserve">
_______________________
_______________________
________________________
________________________
________________________
________________________
________________________
________________________
 </t>
    </r>
  </si>
  <si>
    <r>
      <t xml:space="preserve">
Construction Contract Change Order
</t>
    </r>
    <r>
      <rPr>
        <b/>
        <sz val="14"/>
        <rFont val="Times New Roman"/>
        <family val="1"/>
      </rPr>
      <t>BREAKDOWN</t>
    </r>
    <r>
      <rPr>
        <sz val="8"/>
        <rFont val="Times New Roman"/>
        <family val="1"/>
      </rPr>
      <t xml:space="preserve">
________________________
________________________
_____________________
_____________________
_____________________
_____________________
________________________
________________________</t>
    </r>
  </si>
  <si>
    <r>
      <t xml:space="preserve">
Construction Contract Change Order
</t>
    </r>
    <r>
      <rPr>
        <b/>
        <sz val="14"/>
        <rFont val="Times New Roman"/>
        <family val="1"/>
      </rPr>
      <t>BREAKDOWN</t>
    </r>
    <r>
      <rPr>
        <sz val="6"/>
        <rFont val="Times New Roman"/>
        <family val="1"/>
      </rPr>
      <t xml:space="preserve">
</t>
    </r>
    <r>
      <rPr>
        <b/>
        <sz val="13"/>
        <rFont val="Times New Roman"/>
        <family val="1"/>
      </rPr>
      <t>COMMENT SHEET</t>
    </r>
    <r>
      <rPr>
        <sz val="8"/>
        <rFont val="Times New Roman"/>
        <family val="1"/>
      </rPr>
      <t xml:space="preserve">
________________________
________________________
________________________
________________________
________________________
________________________
</t>
    </r>
  </si>
  <si>
    <t>Contract Sum will be             unchanged              increased by              decreased by:</t>
  </si>
  <si>
    <t>Contract Time will be             unchanged              increased by              decreased by:</t>
  </si>
  <si>
    <r>
      <t xml:space="preserve">Direct Cost of Work :   </t>
    </r>
    <r>
      <rPr>
        <i/>
        <sz val="13"/>
        <rFont val="Times New Roman"/>
        <family val="1"/>
      </rPr>
      <t xml:space="preserve"> </t>
    </r>
  </si>
  <si>
    <t xml:space="preserve"> unchanged</t>
  </si>
  <si>
    <t>New Contract Completion Date &amp; Contract Time</t>
  </si>
  <si>
    <t>SRM No.:</t>
  </si>
  <si>
    <t>You are directed to make the following change(s) in this contract.  Attach SUMMARY, BREAKDOWN and/or UNIT PRICE BREAKDOWN forms as required and give a brief description of each change below, including RFI No., cost and days from Summary Pages.</t>
  </si>
  <si>
    <t xml:space="preserve"> increased by</t>
  </si>
  <si>
    <t xml:space="preserve"> decreased by</t>
  </si>
  <si>
    <r>
      <t xml:space="preserve">Project identification information:  </t>
    </r>
    <r>
      <rPr>
        <sz val="12"/>
        <rFont val="Times New Roman"/>
        <family val="1"/>
      </rPr>
      <t>Complete as required.  The Site Code, State ID and SRM No(s). (contract numbers) can be obtained from the FP&amp;C Project Manager.</t>
    </r>
  </si>
  <si>
    <r>
      <t xml:space="preserve">Description: </t>
    </r>
    <r>
      <rPr>
        <sz val="12"/>
        <rFont val="Times New Roman"/>
        <family val="1"/>
      </rPr>
      <t xml:space="preserve"> This will include a list of each attached SUMMARY that makes up this change order and a brief statement of the work included in each, including RFI No., cost and days from the SUMMARY page.</t>
    </r>
  </si>
  <si>
    <r>
      <t>Amount will be (increased) (decreased) (unchanged) by:</t>
    </r>
    <r>
      <rPr>
        <sz val="12"/>
        <rFont val="Times New Roman"/>
        <family val="1"/>
      </rPr>
      <t xml:space="preserve">   Add bond and calculate total change order amount.  Indicate "increase," "decrease" or "unchanged" by checking the appropriate box.</t>
    </r>
  </si>
  <si>
    <r>
      <t>New Contract Sum:</t>
    </r>
    <r>
      <rPr>
        <sz val="12"/>
        <rFont val="Times New Roman"/>
        <family val="1"/>
      </rPr>
      <t xml:space="preserve">  Calculate the new contract amount using the original contract amount, previous change orders and the new change order. Indicate the appropriate word for increase, decrease or unchanged by selecting the appropriate checkbox.</t>
    </r>
  </si>
  <si>
    <r>
      <t>New Contract Completion Date and Revised Time:</t>
    </r>
    <r>
      <rPr>
        <sz val="12"/>
        <rFont val="Times New Roman"/>
        <family val="1"/>
      </rPr>
      <t xml:space="preserve">  Calculate the new contract time using the original Contract Completion Date and Contract Time, previous changes in time and the change in time by this change order.  Indicate the appropriate word for increase, decrease or unchanged by selecting the appropriate checkbox.  Show days in the main column and the date in the blank indicated.</t>
    </r>
  </si>
  <si>
    <r>
      <t>Days will be (increased) (decreased) (unchanged) by:</t>
    </r>
    <r>
      <rPr>
        <sz val="12"/>
        <rFont val="Times New Roman"/>
        <family val="1"/>
      </rPr>
      <t xml:space="preserve">  Show the number of days to be added or deleted from the contract, if any, due to changes in scope, adverse weather, unusual delays or other factors, </t>
    </r>
    <r>
      <rPr>
        <b/>
        <sz val="12"/>
        <rFont val="Times New Roman"/>
        <family val="1"/>
      </rPr>
      <t>only</t>
    </r>
    <r>
      <rPr>
        <sz val="12"/>
        <rFont val="Times New Roman"/>
        <family val="1"/>
      </rPr>
      <t xml:space="preserve"> if it is proven the critical path is affected.  Note that a change in scope does not necessarily indicate a change in time.  Indicate "increased," "decreased" or "unchanged" by checking the appropriate box.</t>
    </r>
  </si>
  <si>
    <r>
      <t xml:space="preserve">Project No., WBS No., Date, Project Name.  </t>
    </r>
    <r>
      <rPr>
        <sz val="12"/>
        <rFont val="Times New Roman"/>
        <family val="1"/>
      </rPr>
      <t>Will auto-fill from information entered on the first tab.</t>
    </r>
  </si>
  <si>
    <r>
      <t xml:space="preserve">Contractor:   </t>
    </r>
    <r>
      <rPr>
        <sz val="12"/>
        <rFont val="Times New Roman"/>
        <family val="1"/>
      </rPr>
      <t>Name of General Contractor.  Will auto-fill from information entered on the first tab.</t>
    </r>
  </si>
  <si>
    <r>
      <t xml:space="preserve">Contractor:   </t>
    </r>
    <r>
      <rPr>
        <sz val="12"/>
        <rFont val="Times New Roman"/>
        <family val="1"/>
      </rPr>
      <t>Name of General Contractor or Subcontractor, edit auto-fill as needed.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</si>
</sst>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409]mmmm\ d\,\ yyyy;@"/>
    <numFmt numFmtId="167" formatCode="&quot;$&quot;#,##0.00"/>
    <numFmt numFmtId="168" formatCode="mm/dd/yy;@"/>
  </numFmts>
  <fonts count="46">
    <font>
      <sz val="12"/>
      <name val="Times New Roman"/>
    </font>
    <font>
      <sz val="12"/>
      <name val="Times New Roman"/>
      <family val="1"/>
    </font>
    <font>
      <sz val="14"/>
      <name val="Times New Roman"/>
      <family val="1"/>
    </font>
    <font>
      <sz val="12"/>
      <name val="Times New Roman"/>
      <family val="1"/>
    </font>
    <font>
      <sz val="10"/>
      <name val="Arial"/>
      <family val="2"/>
    </font>
    <font>
      <sz val="11"/>
      <name val="Times New Roman"/>
      <family val="1"/>
    </font>
    <font>
      <b/>
      <sz val="14"/>
      <name val="Times New Roman"/>
      <family val="1"/>
    </font>
    <font>
      <sz val="10"/>
      <name val="Times New Roman"/>
      <family val="1"/>
    </font>
    <font>
      <sz val="10"/>
      <name val="Arial"/>
      <family val="2"/>
    </font>
    <font>
      <b/>
      <sz val="10"/>
      <name val="Times New Roman"/>
      <family val="1"/>
    </font>
    <font>
      <b/>
      <sz val="12"/>
      <name val="Times New Roman"/>
      <family val="1"/>
    </font>
    <font>
      <sz val="9"/>
      <name val="Arial"/>
      <family val="2"/>
    </font>
    <font>
      <sz val="12"/>
      <name val="Arial"/>
      <family val="2"/>
    </font>
    <font>
      <sz val="8"/>
      <name val="Times New Roman"/>
      <family val="1"/>
    </font>
    <font>
      <b/>
      <sz val="18"/>
      <name val="Times New Roman"/>
      <family val="1"/>
    </font>
    <font>
      <sz val="12"/>
      <name val="Times New Roman"/>
      <family val="1"/>
    </font>
    <font>
      <b/>
      <sz val="13"/>
      <name val="Times New Roman"/>
      <family val="1"/>
    </font>
    <font>
      <sz val="12"/>
      <name val="Times New Roman"/>
      <family val="1"/>
    </font>
    <font>
      <b/>
      <sz val="16"/>
      <name val="Times New Roman"/>
      <family val="1"/>
    </font>
    <font>
      <sz val="12"/>
      <name val="Times New Roman"/>
      <family val="1"/>
    </font>
    <font>
      <b/>
      <sz val="11"/>
      <name val="Times New Roman"/>
      <family val="1"/>
    </font>
    <font>
      <b/>
      <sz val="10"/>
      <name val="Monotype Sorts"/>
      <charset val="2"/>
    </font>
    <font>
      <sz val="16"/>
      <name val="Times New Roman"/>
      <family val="1"/>
    </font>
    <font>
      <sz val="12"/>
      <name val="Times New Roman"/>
      <family val="1"/>
    </font>
    <font>
      <sz val="12"/>
      <name val="Wingdings 3"/>
      <family val="1"/>
      <charset val="2"/>
    </font>
    <font>
      <sz val="15"/>
      <name val="Times New Roman"/>
      <family val="1"/>
    </font>
    <font>
      <sz val="13"/>
      <name val="Times New Roman"/>
      <family val="1"/>
    </font>
    <font>
      <sz val="12"/>
      <name val="Times New Roman"/>
      <family val="1"/>
    </font>
    <font>
      <sz val="9"/>
      <name val="Times New Roman"/>
      <family val="1"/>
    </font>
    <font>
      <b/>
      <sz val="20"/>
      <name val="Times New Roman"/>
      <family val="1"/>
    </font>
    <font>
      <sz val="10"/>
      <name val="Times New Roman"/>
      <family val="1"/>
    </font>
    <font>
      <u/>
      <sz val="10"/>
      <name val="Times New Roman"/>
      <family val="1"/>
    </font>
    <font>
      <b/>
      <i/>
      <u/>
      <sz val="10"/>
      <name val="Times New Roman"/>
      <family val="1"/>
    </font>
    <font>
      <b/>
      <i/>
      <sz val="10"/>
      <name val="Times New Roman"/>
      <family val="1"/>
    </font>
    <font>
      <b/>
      <sz val="10"/>
      <name val="Arial"/>
      <family val="2"/>
    </font>
    <font>
      <sz val="8"/>
      <name val="Times New Roman"/>
      <family val="1"/>
    </font>
    <font>
      <sz val="18"/>
      <name val="Times New Roman"/>
      <family val="1"/>
    </font>
    <font>
      <sz val="6"/>
      <name val="Times New Roman"/>
      <family val="1"/>
    </font>
    <font>
      <sz val="4"/>
      <name val="Times New Roman"/>
      <family val="1"/>
    </font>
    <font>
      <b/>
      <u/>
      <sz val="10"/>
      <name val="Times New Roman"/>
      <family val="1"/>
    </font>
    <font>
      <i/>
      <sz val="11"/>
      <name val="Times New Roman"/>
      <family val="1"/>
    </font>
    <font>
      <sz val="11"/>
      <name val="Wingdings"/>
      <charset val="2"/>
    </font>
    <font>
      <i/>
      <sz val="13"/>
      <name val="Times New Roman"/>
      <family val="1"/>
    </font>
    <font>
      <b/>
      <sz val="12"/>
      <name val="CG Times"/>
    </font>
    <font>
      <b/>
      <sz val="12"/>
      <name val="Arial"/>
      <family val="2"/>
    </font>
    <font>
      <sz val="10"/>
      <name val="CG Times"/>
    </font>
  </fonts>
  <fills count="2">
    <fill>
      <patternFill patternType="none"/>
    </fill>
    <fill>
      <patternFill patternType="gray125"/>
    </fill>
  </fills>
  <borders count="25">
    <border>
      <left/>
      <right/>
      <top/>
      <bottom/>
      <diagonal/>
    </border>
    <border>
      <left/>
      <right/>
      <top style="double">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xf numFmtId="9" fontId="1" fillId="0" borderId="0" applyFont="0" applyFill="0" applyBorder="0" applyAlignment="0" applyProtection="0"/>
  </cellStyleXfs>
  <cellXfs count="313">
    <xf numFmtId="0" fontId="0" fillId="0" borderId="0" xfId="0"/>
    <xf numFmtId="0" fontId="4" fillId="0" borderId="0" xfId="3"/>
    <xf numFmtId="0" fontId="8" fillId="0" borderId="0" xfId="3" applyFont="1"/>
    <xf numFmtId="0" fontId="7" fillId="0" borderId="0" xfId="3" applyFont="1"/>
    <xf numFmtId="0" fontId="11" fillId="0" borderId="0" xfId="3" applyFont="1"/>
    <xf numFmtId="0" fontId="12" fillId="0" borderId="0" xfId="3" applyFont="1"/>
    <xf numFmtId="0" fontId="9" fillId="0" borderId="0" xfId="3" applyFont="1" applyAlignment="1">
      <alignment horizontal="center"/>
    </xf>
    <xf numFmtId="0" fontId="14" fillId="0" borderId="0" xfId="0" applyFont="1" applyAlignment="1">
      <alignment horizontal="center" vertical="center"/>
    </xf>
    <xf numFmtId="0" fontId="2" fillId="0" borderId="0" xfId="0" applyFont="1" applyAlignment="1">
      <alignment horizontal="center"/>
    </xf>
    <xf numFmtId="0" fontId="1" fillId="0" borderId="0" xfId="0" applyFont="1"/>
    <xf numFmtId="0" fontId="15" fillId="0" borderId="0" xfId="0" applyFont="1"/>
    <xf numFmtId="0" fontId="16" fillId="0" borderId="0" xfId="0" applyFont="1" applyAlignment="1">
      <alignment vertical="center"/>
    </xf>
    <xf numFmtId="0" fontId="6" fillId="0" borderId="0" xfId="0" applyFont="1" applyAlignment="1">
      <alignment vertical="center"/>
    </xf>
    <xf numFmtId="0" fontId="19" fillId="0" borderId="0" xfId="0" applyFont="1"/>
    <xf numFmtId="0" fontId="17" fillId="0" borderId="0" xfId="0" applyFont="1"/>
    <xf numFmtId="0" fontId="7" fillId="0" borderId="0" xfId="3" applyFont="1" applyAlignment="1">
      <alignment horizontal="left" vertical="center"/>
    </xf>
    <xf numFmtId="0" fontId="9" fillId="0" borderId="0" xfId="3" applyFont="1" applyAlignment="1">
      <alignment horizontal="left" vertical="center"/>
    </xf>
    <xf numFmtId="0" fontId="9" fillId="0" borderId="1" xfId="3" applyFont="1" applyBorder="1" applyAlignment="1">
      <alignment horizontal="left" vertical="center"/>
    </xf>
    <xf numFmtId="0" fontId="21" fillId="0" borderId="0" xfId="3" applyFont="1" applyAlignment="1">
      <alignment horizontal="right" vertical="center"/>
    </xf>
    <xf numFmtId="0" fontId="7" fillId="0" borderId="0" xfId="3" applyFont="1" applyAlignment="1">
      <alignment vertical="center"/>
    </xf>
    <xf numFmtId="0" fontId="5" fillId="0" borderId="0" xfId="3" applyFont="1" applyAlignment="1">
      <alignment vertical="center"/>
    </xf>
    <xf numFmtId="0" fontId="4" fillId="0" borderId="0" xfId="3" applyAlignment="1">
      <alignment vertical="center"/>
    </xf>
    <xf numFmtId="0" fontId="15" fillId="0" borderId="0" xfId="0" applyFont="1" applyAlignment="1">
      <alignment vertical="center"/>
    </xf>
    <xf numFmtId="0" fontId="15" fillId="0" borderId="0" xfId="0" quotePrefix="1" applyFont="1" applyAlignment="1">
      <alignment vertical="center"/>
    </xf>
    <xf numFmtId="0" fontId="16" fillId="0" borderId="0" xfId="0" applyFont="1" applyAlignment="1">
      <alignment horizontal="center" vertical="center"/>
    </xf>
    <xf numFmtId="0" fontId="7" fillId="0" borderId="0" xfId="0" applyFont="1" applyAlignment="1">
      <alignment vertical="center"/>
    </xf>
    <xf numFmtId="44" fontId="15" fillId="0" borderId="0" xfId="2" applyFont="1" applyFill="1" applyBorder="1" applyAlignment="1" applyProtection="1">
      <alignment vertical="center"/>
    </xf>
    <xf numFmtId="0" fontId="22" fillId="0" borderId="0" xfId="0" applyFont="1" applyAlignment="1">
      <alignment vertical="center"/>
    </xf>
    <xf numFmtId="0" fontId="23" fillId="0" borderId="0" xfId="0" applyFont="1"/>
    <xf numFmtId="0" fontId="5" fillId="0" borderId="0" xfId="0" applyFont="1" applyAlignment="1">
      <alignment vertical="center"/>
    </xf>
    <xf numFmtId="0" fontId="5" fillId="0" borderId="0" xfId="0" applyFont="1" applyAlignment="1">
      <alignment horizontal="right" vertical="center"/>
    </xf>
    <xf numFmtId="44" fontId="3" fillId="0" borderId="0" xfId="0" applyNumberFormat="1" applyFont="1" applyAlignment="1">
      <alignment vertical="center"/>
    </xf>
    <xf numFmtId="0" fontId="24" fillId="0" borderId="0" xfId="0" applyFont="1" applyAlignment="1">
      <alignment vertical="center"/>
    </xf>
    <xf numFmtId="0" fontId="3" fillId="0" borderId="0" xfId="0" applyFont="1" applyAlignment="1">
      <alignment vertical="center"/>
    </xf>
    <xf numFmtId="44" fontId="10" fillId="0" borderId="0" xfId="0" applyNumberFormat="1" applyFont="1" applyAlignment="1">
      <alignment vertical="center"/>
    </xf>
    <xf numFmtId="0" fontId="13" fillId="0" borderId="0" xfId="0" applyFont="1" applyAlignment="1">
      <alignment horizontal="center" vertical="center"/>
    </xf>
    <xf numFmtId="0" fontId="25" fillId="0" borderId="0" xfId="0" applyFont="1" applyAlignment="1">
      <alignment horizontal="left" vertical="center"/>
    </xf>
    <xf numFmtId="0" fontId="27" fillId="0" borderId="0" xfId="0" applyFont="1" applyAlignment="1">
      <alignment horizontal="left" vertical="center"/>
    </xf>
    <xf numFmtId="0" fontId="27" fillId="0" borderId="0" xfId="0" applyFont="1" applyAlignment="1">
      <alignment vertical="center"/>
    </xf>
    <xf numFmtId="0" fontId="27" fillId="0" borderId="0" xfId="0" applyFont="1"/>
    <xf numFmtId="0" fontId="25" fillId="0" borderId="0" xfId="0" applyFont="1" applyAlignment="1">
      <alignment vertical="center"/>
    </xf>
    <xf numFmtId="0" fontId="22" fillId="0" borderId="0" xfId="3" applyFont="1" applyAlignment="1">
      <alignment horizontal="left" vertical="center"/>
    </xf>
    <xf numFmtId="0" fontId="3" fillId="0" borderId="0" xfId="3" applyFont="1" applyAlignment="1">
      <alignment horizontal="left" vertical="center"/>
    </xf>
    <xf numFmtId="0" fontId="26" fillId="0" borderId="0" xfId="3" applyFont="1" applyAlignment="1">
      <alignment horizontal="left" vertical="center"/>
    </xf>
    <xf numFmtId="0" fontId="7" fillId="0" borderId="4" xfId="3" applyFont="1" applyBorder="1" applyAlignment="1">
      <alignment horizontal="left" vertical="center"/>
    </xf>
    <xf numFmtId="0" fontId="3" fillId="0" borderId="0" xfId="3" applyFont="1" applyAlignment="1">
      <alignment vertical="center"/>
    </xf>
    <xf numFmtId="0" fontId="10" fillId="0" borderId="0" xfId="3" applyFont="1" applyAlignment="1">
      <alignment vertical="center"/>
    </xf>
    <xf numFmtId="0" fontId="20" fillId="0" borderId="0" xfId="3" applyFont="1" applyAlignment="1">
      <alignment vertical="center"/>
    </xf>
    <xf numFmtId="0" fontId="28" fillId="0" borderId="0" xfId="3" applyFont="1" applyAlignment="1">
      <alignment vertical="center"/>
    </xf>
    <xf numFmtId="0" fontId="3" fillId="0" borderId="0" xfId="3" applyFont="1" applyAlignment="1">
      <alignment horizontal="center" vertical="center"/>
    </xf>
    <xf numFmtId="0" fontId="9" fillId="0" borderId="0" xfId="3" applyFont="1" applyAlignment="1">
      <alignment vertical="center"/>
    </xf>
    <xf numFmtId="0" fontId="7" fillId="0" borderId="0" xfId="3" quotePrefix="1" applyFont="1" applyAlignment="1">
      <alignment horizontal="left" vertical="center"/>
    </xf>
    <xf numFmtId="0" fontId="15" fillId="0" borderId="0" xfId="0" applyFont="1" applyAlignment="1">
      <alignment vertical="center" wrapText="1"/>
    </xf>
    <xf numFmtId="43" fontId="3" fillId="0" borderId="0" xfId="3" applyNumberFormat="1" applyFont="1" applyAlignment="1">
      <alignment horizontal="center" vertical="center"/>
    </xf>
    <xf numFmtId="43" fontId="3" fillId="0" borderId="0" xfId="3" applyNumberFormat="1" applyFont="1" applyAlignment="1">
      <alignment vertical="center"/>
    </xf>
    <xf numFmtId="0" fontId="10" fillId="0" borderId="0" xfId="3" applyFont="1" applyAlignment="1">
      <alignment vertical="top" wrapText="1"/>
    </xf>
    <xf numFmtId="166" fontId="3" fillId="0" borderId="0" xfId="3" applyNumberFormat="1" applyFont="1" applyAlignment="1">
      <alignment horizontal="center" vertical="center"/>
    </xf>
    <xf numFmtId="166" fontId="3" fillId="0" borderId="0" xfId="0" applyNumberFormat="1" applyFont="1" applyAlignment="1">
      <alignment horizontal="center" vertical="center"/>
    </xf>
    <xf numFmtId="0" fontId="18" fillId="0" borderId="0" xfId="0" applyFont="1" applyAlignment="1">
      <alignment horizontal="center" vertical="center"/>
    </xf>
    <xf numFmtId="0" fontId="0" fillId="0" borderId="0" xfId="0" applyAlignment="1">
      <alignment vertical="top" wrapText="1"/>
    </xf>
    <xf numFmtId="0" fontId="1" fillId="0" borderId="0" xfId="0" applyFont="1" applyAlignment="1">
      <alignment vertical="center"/>
    </xf>
    <xf numFmtId="43" fontId="7" fillId="0" borderId="0" xfId="1" applyFont="1" applyFill="1" applyBorder="1" applyAlignment="1" applyProtection="1">
      <alignment vertical="center"/>
    </xf>
    <xf numFmtId="0" fontId="10" fillId="0" borderId="0" xfId="3" applyFont="1"/>
    <xf numFmtId="0" fontId="28" fillId="0" borderId="0" xfId="3" applyFont="1"/>
    <xf numFmtId="0" fontId="10" fillId="0" borderId="0" xfId="3" applyFont="1" applyAlignment="1">
      <alignment vertical="top"/>
    </xf>
    <xf numFmtId="0" fontId="0" fillId="0" borderId="0" xfId="0" applyAlignment="1">
      <alignment vertical="top"/>
    </xf>
    <xf numFmtId="0" fontId="1" fillId="0" borderId="0" xfId="0" quotePrefix="1" applyFont="1" applyAlignment="1">
      <alignment vertical="center"/>
    </xf>
    <xf numFmtId="44" fontId="1" fillId="0" borderId="0" xfId="2" applyFont="1" applyFill="1" applyBorder="1" applyAlignment="1" applyProtection="1">
      <alignment vertical="center"/>
    </xf>
    <xf numFmtId="0" fontId="3" fillId="0" borderId="0" xfId="3" applyFont="1" applyAlignment="1">
      <alignment vertical="top" wrapText="1"/>
    </xf>
    <xf numFmtId="0" fontId="30" fillId="0" borderId="0" xfId="0" applyFont="1" applyAlignment="1">
      <alignment vertical="center"/>
    </xf>
    <xf numFmtId="0" fontId="0" fillId="0" borderId="9" xfId="0" applyBorder="1"/>
    <xf numFmtId="0" fontId="4" fillId="0" borderId="0" xfId="3" applyAlignment="1">
      <alignment vertical="top" wrapText="1"/>
    </xf>
    <xf numFmtId="0" fontId="18" fillId="0" borderId="0" xfId="3" applyFont="1" applyAlignment="1">
      <alignment vertical="top"/>
    </xf>
    <xf numFmtId="0" fontId="4" fillId="0" borderId="0" xfId="3" applyAlignment="1">
      <alignment vertical="top"/>
    </xf>
    <xf numFmtId="0" fontId="3" fillId="0" borderId="0" xfId="3" applyFont="1" applyAlignment="1">
      <alignment vertical="top"/>
    </xf>
    <xf numFmtId="0" fontId="5" fillId="0" borderId="0" xfId="3" applyFont="1" applyAlignment="1">
      <alignment vertical="top"/>
    </xf>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26" fillId="0" borderId="0" xfId="0" applyFont="1" applyAlignment="1">
      <alignment vertical="center"/>
    </xf>
    <xf numFmtId="0" fontId="3" fillId="0" borderId="0" xfId="0" applyFont="1" applyAlignment="1">
      <alignment horizontal="center" vertical="center"/>
    </xf>
    <xf numFmtId="0" fontId="2" fillId="0" borderId="0" xfId="3" applyFont="1" applyAlignment="1">
      <alignment horizontal="left" vertical="center"/>
    </xf>
    <xf numFmtId="0" fontId="7" fillId="0" borderId="1" xfId="3" applyFont="1" applyBorder="1" applyAlignment="1">
      <alignment horizontal="left" vertical="center"/>
    </xf>
    <xf numFmtId="0" fontId="7" fillId="0" borderId="0" xfId="3" applyFont="1" applyAlignment="1">
      <alignment horizontal="center" vertical="center"/>
    </xf>
    <xf numFmtId="0" fontId="26" fillId="0" borderId="2" xfId="0" applyFont="1" applyBorder="1" applyAlignment="1" applyProtection="1">
      <alignment vertical="center"/>
      <protection locked="0"/>
    </xf>
    <xf numFmtId="0" fontId="26" fillId="0" borderId="0" xfId="0" applyFont="1" applyAlignment="1">
      <alignment horizontal="center" vertical="center"/>
    </xf>
    <xf numFmtId="44" fontId="27" fillId="0" borderId="2" xfId="2" applyFont="1" applyFill="1" applyBorder="1" applyAlignment="1" applyProtection="1">
      <alignment vertical="center"/>
      <protection locked="0"/>
    </xf>
    <xf numFmtId="44" fontId="27" fillId="0" borderId="0" xfId="2" applyFont="1" applyFill="1" applyBorder="1" applyAlignment="1" applyProtection="1">
      <alignment vertical="center"/>
    </xf>
    <xf numFmtId="0" fontId="27" fillId="0" borderId="0" xfId="0" quotePrefix="1" applyFont="1" applyAlignment="1">
      <alignment vertical="center"/>
    </xf>
    <xf numFmtId="44" fontId="27" fillId="0" borderId="3" xfId="2" applyFont="1" applyFill="1" applyBorder="1" applyAlignment="1" applyProtection="1">
      <alignment vertical="center"/>
      <protection locked="0"/>
    </xf>
    <xf numFmtId="0" fontId="28" fillId="0" borderId="0" xfId="0" applyFont="1" applyAlignment="1">
      <alignment vertical="center"/>
    </xf>
    <xf numFmtId="0" fontId="28" fillId="0" borderId="0" xfId="3" applyFont="1" applyAlignment="1">
      <alignment horizontal="left" vertical="center"/>
    </xf>
    <xf numFmtId="0" fontId="28" fillId="0" borderId="0" xfId="0" applyFont="1" applyAlignment="1">
      <alignment horizontal="left" vertical="center"/>
    </xf>
    <xf numFmtId="0" fontId="7" fillId="0" borderId="0" xfId="0" applyFont="1" applyAlignment="1">
      <alignment horizontal="center" vertical="center"/>
    </xf>
    <xf numFmtId="0" fontId="2" fillId="0" borderId="0" xfId="3" applyFont="1" applyAlignment="1">
      <alignment horizontal="right" vertical="center"/>
    </xf>
    <xf numFmtId="0" fontId="28" fillId="0" borderId="0" xfId="3" applyFont="1" applyAlignment="1">
      <alignment horizontal="center" vertical="center"/>
    </xf>
    <xf numFmtId="0" fontId="26" fillId="0" borderId="0" xfId="3" applyFont="1" applyAlignment="1">
      <alignment vertical="center"/>
    </xf>
    <xf numFmtId="0" fontId="3" fillId="0" borderId="0" xfId="3" applyFont="1" applyAlignment="1">
      <alignment horizontal="right" vertical="center"/>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0" borderId="0" xfId="3" applyFont="1"/>
    <xf numFmtId="0" fontId="5" fillId="0" borderId="0" xfId="3" applyFont="1"/>
    <xf numFmtId="0" fontId="9" fillId="0" borderId="0" xfId="3" applyFont="1"/>
    <xf numFmtId="0" fontId="3" fillId="0" borderId="0" xfId="3" applyFont="1" applyAlignment="1">
      <alignment horizontal="right"/>
    </xf>
    <xf numFmtId="0" fontId="3" fillId="0" borderId="16" xfId="3" applyFont="1" applyBorder="1" applyAlignment="1">
      <alignment horizontal="left"/>
    </xf>
    <xf numFmtId="0" fontId="3" fillId="0" borderId="0" xfId="3" applyFont="1" applyAlignment="1">
      <alignment horizontal="center"/>
    </xf>
    <xf numFmtId="9" fontId="15" fillId="0" borderId="0" xfId="4" applyFont="1" applyFill="1" applyBorder="1" applyAlignment="1" applyProtection="1">
      <alignment vertical="center"/>
    </xf>
    <xf numFmtId="44" fontId="15" fillId="0" borderId="0" xfId="0" applyNumberFormat="1" applyFont="1"/>
    <xf numFmtId="0" fontId="3" fillId="0" borderId="2" xfId="0" applyFont="1" applyBorder="1" applyAlignment="1" applyProtection="1">
      <alignment horizontal="right" vertical="center"/>
      <protection locked="0"/>
    </xf>
    <xf numFmtId="1" fontId="27" fillId="0" borderId="2" xfId="4" applyNumberFormat="1" applyFont="1" applyFill="1" applyBorder="1" applyAlignment="1" applyProtection="1">
      <alignment vertical="center"/>
      <protection locked="0"/>
    </xf>
    <xf numFmtId="1" fontId="27" fillId="0" borderId="3" xfId="4" applyNumberFormat="1" applyFont="1" applyFill="1" applyBorder="1" applyAlignment="1" applyProtection="1">
      <alignment vertical="center"/>
      <protection locked="0"/>
    </xf>
    <xf numFmtId="1" fontId="15" fillId="0" borderId="0" xfId="4" applyNumberFormat="1" applyFont="1" applyFill="1" applyBorder="1" applyAlignment="1" applyProtection="1">
      <alignment vertical="center"/>
    </xf>
    <xf numFmtId="1" fontId="15" fillId="0" borderId="0" xfId="2" applyNumberFormat="1" applyFont="1" applyFill="1" applyBorder="1" applyAlignment="1" applyProtection="1">
      <alignment vertical="center"/>
    </xf>
    <xf numFmtId="1" fontId="15" fillId="0" borderId="2" xfId="4" applyNumberFormat="1" applyFont="1" applyFill="1" applyBorder="1" applyAlignment="1" applyProtection="1">
      <alignment vertical="center"/>
      <protection locked="0"/>
    </xf>
    <xf numFmtId="43" fontId="5" fillId="0" borderId="0" xfId="1" applyFont="1" applyFill="1" applyBorder="1" applyAlignment="1" applyProtection="1">
      <alignment horizontal="center" vertical="center"/>
    </xf>
    <xf numFmtId="0" fontId="5" fillId="0" borderId="0" xfId="3" quotePrefix="1" applyFont="1" applyAlignment="1">
      <alignment horizontal="left" vertical="center"/>
    </xf>
    <xf numFmtId="7" fontId="15" fillId="0" borderId="18" xfId="0" applyNumberFormat="1" applyFont="1" applyBorder="1" applyAlignment="1">
      <alignment vertical="center"/>
    </xf>
    <xf numFmtId="167" fontId="3" fillId="0" borderId="2" xfId="2" applyNumberFormat="1" applyFont="1" applyFill="1" applyBorder="1" applyAlignment="1" applyProtection="1">
      <alignment vertical="center"/>
    </xf>
    <xf numFmtId="167" fontId="3" fillId="0" borderId="0" xfId="2" applyNumberFormat="1" applyFont="1" applyFill="1" applyBorder="1" applyAlignment="1" applyProtection="1">
      <alignment vertical="center"/>
    </xf>
    <xf numFmtId="167" fontId="3" fillId="0" borderId="18" xfId="0" applyNumberFormat="1" applyFont="1" applyBorder="1" applyAlignment="1">
      <alignment vertical="center"/>
    </xf>
    <xf numFmtId="167" fontId="5" fillId="0" borderId="2" xfId="1" applyNumberFormat="1" applyFont="1" applyFill="1" applyBorder="1" applyAlignment="1" applyProtection="1">
      <alignment vertical="center"/>
    </xf>
    <xf numFmtId="167" fontId="5" fillId="0" borderId="3" xfId="1" applyNumberFormat="1" applyFont="1" applyFill="1" applyBorder="1" applyAlignment="1" applyProtection="1">
      <alignment vertical="center"/>
    </xf>
    <xf numFmtId="167" fontId="28" fillId="0" borderId="0" xfId="1" applyNumberFormat="1" applyFont="1" applyFill="1" applyBorder="1" applyAlignment="1" applyProtection="1">
      <alignment vertical="center"/>
    </xf>
    <xf numFmtId="167" fontId="28" fillId="0" borderId="0" xfId="3" applyNumberFormat="1" applyFont="1" applyAlignment="1">
      <alignment vertical="center"/>
    </xf>
    <xf numFmtId="7" fontId="10" fillId="0" borderId="18" xfId="0" applyNumberFormat="1" applyFont="1" applyBorder="1" applyAlignment="1">
      <alignment horizontal="right" vertical="center"/>
    </xf>
    <xf numFmtId="0" fontId="4" fillId="0" borderId="0" xfId="3" quotePrefix="1"/>
    <xf numFmtId="0" fontId="15" fillId="0" borderId="0" xfId="0" applyFont="1" applyAlignment="1">
      <alignment horizontal="left" vertical="center"/>
    </xf>
    <xf numFmtId="0" fontId="3" fillId="0" borderId="0" xfId="0" applyFont="1" applyAlignment="1">
      <alignment horizontal="left" vertical="center"/>
    </xf>
    <xf numFmtId="0" fontId="15" fillId="0" borderId="0" xfId="0" applyFont="1" applyAlignment="1">
      <alignment horizontal="center" vertical="center"/>
    </xf>
    <xf numFmtId="0" fontId="22" fillId="0" borderId="0" xfId="0" applyFont="1" applyAlignment="1">
      <alignment horizontal="center" vertical="center"/>
    </xf>
    <xf numFmtId="0" fontId="1" fillId="0" borderId="0" xfId="0" applyFont="1" applyAlignment="1">
      <alignment horizontal="center" vertical="center"/>
    </xf>
    <xf numFmtId="0" fontId="7" fillId="0" borderId="0" xfId="0" applyFont="1" applyAlignment="1">
      <alignment horizontal="justify"/>
    </xf>
    <xf numFmtId="0" fontId="7" fillId="0" borderId="0" xfId="0" applyFont="1"/>
    <xf numFmtId="0" fontId="7" fillId="0" borderId="0" xfId="0" applyFont="1" applyAlignment="1">
      <alignment horizontal="right"/>
    </xf>
    <xf numFmtId="0" fontId="7" fillId="0" borderId="9" xfId="0" applyFont="1" applyBorder="1"/>
    <xf numFmtId="0" fontId="9" fillId="0" borderId="0" xfId="0" applyFont="1" applyAlignment="1">
      <alignment horizontal="right"/>
    </xf>
    <xf numFmtId="44" fontId="7" fillId="0" borderId="8" xfId="2" applyFont="1" applyBorder="1" applyAlignment="1" applyProtection="1"/>
    <xf numFmtId="0" fontId="9" fillId="0" borderId="0" xfId="0" applyFont="1"/>
    <xf numFmtId="0" fontId="9" fillId="0" borderId="0" xfId="0" applyFont="1" applyAlignment="1">
      <alignment horizontal="justify"/>
    </xf>
    <xf numFmtId="0" fontId="7" fillId="0" borderId="0" xfId="0" applyFont="1" applyAlignment="1">
      <alignment horizontal="left"/>
    </xf>
    <xf numFmtId="0" fontId="7" fillId="0" borderId="8" xfId="0" applyFont="1" applyBorder="1" applyAlignment="1">
      <alignment horizontal="justify"/>
    </xf>
    <xf numFmtId="0" fontId="9" fillId="0" borderId="9" xfId="0" applyFont="1" applyBorder="1" applyAlignment="1">
      <alignment horizontal="left"/>
    </xf>
    <xf numFmtId="0" fontId="9" fillId="0" borderId="9" xfId="0" applyFont="1" applyBorder="1" applyAlignment="1">
      <alignment horizontal="center"/>
    </xf>
    <xf numFmtId="0" fontId="9" fillId="0" borderId="0" xfId="0" applyFont="1" applyAlignment="1">
      <alignment horizontal="left"/>
    </xf>
    <xf numFmtId="0" fontId="9" fillId="0" borderId="0" xfId="0" applyFont="1" applyAlignment="1">
      <alignment horizontal="center"/>
    </xf>
    <xf numFmtId="0" fontId="34" fillId="0" borderId="0" xfId="0" applyFont="1"/>
    <xf numFmtId="7" fontId="7" fillId="0" borderId="2" xfId="2" applyNumberFormat="1" applyFont="1" applyBorder="1" applyAlignment="1" applyProtection="1">
      <alignment horizontal="justify"/>
      <protection locked="0"/>
    </xf>
    <xf numFmtId="7" fontId="7" fillId="0" borderId="0" xfId="2" applyNumberFormat="1" applyFont="1" applyBorder="1" applyAlignment="1" applyProtection="1">
      <protection locked="0"/>
    </xf>
    <xf numFmtId="0" fontId="7" fillId="0" borderId="3" xfId="0" applyFont="1" applyBorder="1" applyProtection="1">
      <protection locked="0"/>
    </xf>
    <xf numFmtId="0" fontId="7" fillId="0" borderId="0" xfId="0" applyFont="1" applyProtection="1">
      <protection locked="0"/>
    </xf>
    <xf numFmtId="0" fontId="3" fillId="0" borderId="4" xfId="0" applyFont="1" applyBorder="1" applyAlignment="1">
      <alignment vertical="center"/>
    </xf>
    <xf numFmtId="0" fontId="7" fillId="0" borderId="0" xfId="0" applyFont="1" applyAlignment="1">
      <alignment horizontal="left" vertical="center"/>
    </xf>
    <xf numFmtId="9" fontId="27" fillId="0" borderId="0" xfId="4" quotePrefix="1" applyFont="1" applyFill="1" applyBorder="1" applyAlignment="1" applyProtection="1">
      <alignment vertical="center"/>
    </xf>
    <xf numFmtId="0" fontId="26" fillId="0" borderId="0" xfId="0" applyFont="1"/>
    <xf numFmtId="165" fontId="15" fillId="0" borderId="0" xfId="0" quotePrefix="1" applyNumberFormat="1" applyFont="1" applyAlignment="1">
      <alignment vertical="center"/>
    </xf>
    <xf numFmtId="0" fontId="3" fillId="0" borderId="0" xfId="0" applyFont="1" applyAlignment="1">
      <alignment horizontal="left"/>
    </xf>
    <xf numFmtId="0" fontId="24" fillId="0" borderId="0" xfId="0" applyFont="1"/>
    <xf numFmtId="0" fontId="3" fillId="0" borderId="0" xfId="3" applyFont="1" applyAlignment="1">
      <alignment horizontal="left" vertical="top"/>
    </xf>
    <xf numFmtId="167" fontId="3" fillId="0" borderId="2" xfId="2" applyNumberFormat="1" applyFont="1" applyFill="1" applyBorder="1" applyAlignment="1" applyProtection="1">
      <alignment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3" fillId="0" borderId="0" xfId="3" applyFont="1" applyAlignment="1">
      <alignment horizontal="right"/>
    </xf>
    <xf numFmtId="167" fontId="40" fillId="0" borderId="2" xfId="1" applyNumberFormat="1" applyFont="1" applyFill="1" applyBorder="1" applyAlignment="1" applyProtection="1">
      <alignment vertical="center"/>
    </xf>
    <xf numFmtId="164" fontId="40" fillId="0" borderId="8" xfId="1" applyNumberFormat="1" applyFont="1" applyFill="1" applyBorder="1" applyAlignment="1" applyProtection="1">
      <alignment vertical="center"/>
    </xf>
    <xf numFmtId="0" fontId="41" fillId="0" borderId="0" xfId="0" applyFont="1" applyAlignment="1">
      <alignment horizontal="center" vertical="center"/>
    </xf>
    <xf numFmtId="0" fontId="5" fillId="0" borderId="0" xfId="3" applyFont="1" applyAlignment="1">
      <alignment horizontal="right" vertical="center"/>
    </xf>
    <xf numFmtId="0" fontId="5" fillId="0" borderId="0" xfId="3" applyFont="1" applyAlignment="1">
      <alignment horizontal="center" vertical="center"/>
    </xf>
    <xf numFmtId="0" fontId="12" fillId="0" borderId="0" xfId="3" applyFont="1" applyAlignment="1">
      <alignment vertical="center"/>
    </xf>
    <xf numFmtId="0" fontId="3" fillId="0" borderId="0" xfId="0" applyFont="1" applyAlignment="1">
      <alignment horizontal="right" vertical="center"/>
    </xf>
    <xf numFmtId="0" fontId="26" fillId="0" borderId="0" xfId="0" applyFont="1" applyAlignment="1">
      <alignment horizontal="right" vertical="center"/>
    </xf>
    <xf numFmtId="0" fontId="5" fillId="0" borderId="0" xfId="0" applyFont="1" applyAlignment="1">
      <alignment vertical="center" wrapText="1"/>
    </xf>
    <xf numFmtId="0" fontId="5" fillId="0" borderId="8" xfId="3" applyFont="1" applyBorder="1" applyAlignment="1">
      <alignment vertical="center"/>
    </xf>
    <xf numFmtId="0" fontId="7" fillId="0" borderId="2" xfId="3" applyFont="1" applyBorder="1" applyAlignment="1" applyProtection="1">
      <alignment horizontal="center" vertical="center"/>
      <protection locked="0"/>
    </xf>
    <xf numFmtId="7" fontId="7" fillId="0" borderId="2" xfId="2" applyNumberFormat="1" applyFont="1" applyFill="1" applyBorder="1" applyAlignment="1" applyProtection="1">
      <alignment vertical="center"/>
    </xf>
    <xf numFmtId="14" fontId="7" fillId="0" borderId="2" xfId="0" applyNumberFormat="1" applyFont="1" applyBorder="1" applyAlignment="1" applyProtection="1">
      <alignment horizontal="right"/>
      <protection locked="0"/>
    </xf>
    <xf numFmtId="7" fontId="7" fillId="0" borderId="2" xfId="2" applyNumberFormat="1" applyFont="1" applyBorder="1" applyAlignment="1" applyProtection="1">
      <alignment horizontal="justify"/>
    </xf>
    <xf numFmtId="7" fontId="9" fillId="0" borderId="3" xfId="2" applyNumberFormat="1" applyFont="1" applyBorder="1" applyAlignment="1" applyProtection="1"/>
    <xf numFmtId="14" fontId="7" fillId="0" borderId="2" xfId="0" applyNumberFormat="1" applyFont="1" applyBorder="1" applyAlignment="1">
      <alignment horizontal="right"/>
    </xf>
    <xf numFmtId="0" fontId="7" fillId="0" borderId="3" xfId="0" applyFont="1" applyBorder="1"/>
    <xf numFmtId="167" fontId="3" fillId="0" borderId="18" xfId="0" applyNumberFormat="1" applyFont="1" applyBorder="1" applyAlignment="1">
      <alignment horizontal="right" vertical="center"/>
    </xf>
    <xf numFmtId="0" fontId="28" fillId="0" borderId="0" xfId="3" applyFont="1" applyAlignment="1">
      <alignment horizontal="right" vertical="center"/>
    </xf>
    <xf numFmtId="167" fontId="10" fillId="0" borderId="18" xfId="1" applyNumberFormat="1" applyFont="1" applyFill="1" applyBorder="1" applyAlignment="1" applyProtection="1">
      <alignment horizontal="right" vertical="center"/>
    </xf>
    <xf numFmtId="167" fontId="10" fillId="0" borderId="18" xfId="3" applyNumberFormat="1" applyFont="1" applyBorder="1" applyAlignment="1">
      <alignment horizontal="right" vertical="center"/>
    </xf>
    <xf numFmtId="0" fontId="7" fillId="0" borderId="2" xfId="3" applyFont="1" applyBorder="1" applyAlignment="1">
      <alignment horizontal="left" vertical="center"/>
    </xf>
    <xf numFmtId="0" fontId="7" fillId="0" borderId="0" xfId="0" applyFont="1" applyAlignment="1" applyProtection="1">
      <alignment vertical="center"/>
      <protection locked="0"/>
    </xf>
    <xf numFmtId="0" fontId="7" fillId="0" borderId="2" xfId="0" applyFont="1" applyBorder="1" applyAlignment="1" applyProtection="1">
      <alignment horizontal="center" vertical="center"/>
      <protection locked="0"/>
    </xf>
    <xf numFmtId="44" fontId="7" fillId="0" borderId="2" xfId="2" applyFont="1" applyFill="1" applyBorder="1" applyAlignment="1" applyProtection="1">
      <alignment vertical="center"/>
      <protection locked="0"/>
    </xf>
    <xf numFmtId="44" fontId="7" fillId="0" borderId="0" xfId="2" applyFont="1" applyFill="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0" xfId="0" quotePrefix="1" applyFont="1" applyAlignment="1" applyProtection="1">
      <alignment vertical="center"/>
      <protection locked="0"/>
    </xf>
    <xf numFmtId="0" fontId="3" fillId="0" borderId="0" xfId="0" applyFont="1"/>
    <xf numFmtId="0" fontId="10" fillId="0" borderId="0" xfId="3" applyFont="1" applyAlignment="1">
      <alignment horizontal="right" vertical="center"/>
    </xf>
    <xf numFmtId="0" fontId="0" fillId="0" borderId="0" xfId="0" applyAlignment="1">
      <alignment vertical="center"/>
    </xf>
    <xf numFmtId="2" fontId="15" fillId="0" borderId="2" xfId="0" applyNumberFormat="1" applyFont="1" applyBorder="1" applyAlignment="1" applyProtection="1">
      <alignment vertical="center"/>
      <protection locked="0"/>
    </xf>
    <xf numFmtId="0" fontId="7" fillId="0" borderId="2" xfId="0" applyFont="1" applyBorder="1" applyProtection="1">
      <protection locked="0"/>
    </xf>
    <xf numFmtId="0" fontId="7" fillId="0" borderId="3" xfId="0" applyFont="1" applyBorder="1" applyAlignment="1" applyProtection="1">
      <alignment horizontal="center" vertical="center"/>
      <protection locked="0"/>
    </xf>
    <xf numFmtId="0" fontId="4" fillId="0" borderId="0" xfId="3" applyAlignment="1" applyProtection="1">
      <alignment horizontal="center"/>
      <protection locked="0"/>
    </xf>
    <xf numFmtId="14" fontId="7" fillId="0" borderId="3" xfId="0" applyNumberFormat="1" applyFont="1" applyBorder="1" applyAlignment="1" applyProtection="1">
      <alignment horizontal="center" vertical="center"/>
      <protection locked="0"/>
    </xf>
    <xf numFmtId="0" fontId="4" fillId="0" borderId="3" xfId="3" applyBorder="1" applyAlignment="1" applyProtection="1">
      <alignment horizontal="center"/>
      <protection locked="0"/>
    </xf>
    <xf numFmtId="14" fontId="7" fillId="0" borderId="2" xfId="0" applyNumberFormat="1" applyFont="1" applyBorder="1" applyAlignment="1" applyProtection="1">
      <alignment horizontal="center" vertical="center"/>
      <protection locked="0"/>
    </xf>
    <xf numFmtId="0" fontId="7" fillId="0" borderId="2" xfId="0" applyFont="1" applyBorder="1" applyAlignment="1" applyProtection="1">
      <alignment horizontal="center"/>
      <protection locked="0"/>
    </xf>
    <xf numFmtId="168" fontId="7" fillId="0" borderId="3" xfId="0" applyNumberFormat="1" applyFont="1" applyBorder="1" applyAlignment="1" applyProtection="1">
      <alignment horizontal="center"/>
      <protection locked="0"/>
    </xf>
    <xf numFmtId="168" fontId="7" fillId="0" borderId="2" xfId="0" applyNumberFormat="1" applyFont="1" applyBorder="1" applyAlignment="1" applyProtection="1">
      <alignment horizontal="center"/>
      <protection locked="0"/>
    </xf>
    <xf numFmtId="49" fontId="7" fillId="0" borderId="3" xfId="0" applyNumberFormat="1" applyFont="1" applyBorder="1" applyAlignment="1" applyProtection="1">
      <alignment horizontal="justify"/>
      <protection locked="0"/>
    </xf>
    <xf numFmtId="43" fontId="7" fillId="0" borderId="2" xfId="1" applyFont="1" applyFill="1" applyBorder="1" applyAlignment="1" applyProtection="1">
      <alignment vertical="center"/>
      <protection locked="0"/>
    </xf>
    <xf numFmtId="43" fontId="7" fillId="0" borderId="5" xfId="1" applyFont="1" applyFill="1" applyBorder="1" applyAlignment="1" applyProtection="1">
      <alignment horizontal="center" vertical="center"/>
      <protection locked="0"/>
    </xf>
    <xf numFmtId="164" fontId="7" fillId="0" borderId="6" xfId="1" applyNumberFormat="1" applyFont="1" applyFill="1" applyBorder="1" applyAlignment="1" applyProtection="1">
      <alignment horizontal="center" vertical="center"/>
      <protection locked="0"/>
    </xf>
    <xf numFmtId="43" fontId="7" fillId="0" borderId="3" xfId="1" applyFont="1" applyFill="1" applyBorder="1" applyAlignment="1" applyProtection="1">
      <alignment vertical="center"/>
      <protection locked="0"/>
    </xf>
    <xf numFmtId="164" fontId="7" fillId="0" borderId="7" xfId="1" applyNumberFormat="1" applyFont="1" applyFill="1" applyBorder="1" applyAlignment="1" applyProtection="1">
      <alignment horizontal="center" vertical="center"/>
      <protection locked="0"/>
    </xf>
    <xf numFmtId="0" fontId="7" fillId="0" borderId="3" xfId="3" applyFont="1" applyBorder="1" applyAlignment="1" applyProtection="1">
      <alignment vertical="center"/>
      <protection locked="0"/>
    </xf>
    <xf numFmtId="164" fontId="7" fillId="0" borderId="6" xfId="1" applyNumberFormat="1" applyFont="1" applyFill="1" applyBorder="1" applyAlignment="1" applyProtection="1">
      <alignment horizontal="left" vertical="center"/>
      <protection locked="0"/>
    </xf>
    <xf numFmtId="164" fontId="7" fillId="0" borderId="7" xfId="1" applyNumberFormat="1" applyFont="1" applyFill="1" applyBorder="1" applyAlignment="1" applyProtection="1">
      <alignment horizontal="left" vertical="center"/>
      <protection locked="0"/>
    </xf>
    <xf numFmtId="43" fontId="7" fillId="0" borderId="3" xfId="1" applyFont="1" applyFill="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 xfId="3" applyFont="1" applyBorder="1" applyAlignment="1" applyProtection="1">
      <alignment horizontal="right" vertical="center"/>
      <protection locked="0"/>
    </xf>
    <xf numFmtId="0" fontId="7" fillId="0" borderId="2" xfId="3" applyFont="1" applyBorder="1" applyAlignment="1" applyProtection="1">
      <alignment vertical="center"/>
      <protection locked="0"/>
    </xf>
    <xf numFmtId="0" fontId="9" fillId="0" borderId="0" xfId="0" applyFont="1" applyAlignment="1" applyProtection="1">
      <alignment horizontal="center" wrapText="1"/>
      <protection locked="0"/>
    </xf>
    <xf numFmtId="0" fontId="9" fillId="0" borderId="2" xfId="0" applyFont="1" applyBorder="1" applyAlignment="1" applyProtection="1">
      <alignment horizontal="left"/>
      <protection locked="0"/>
    </xf>
    <xf numFmtId="0" fontId="39" fillId="0" borderId="2" xfId="0" applyFont="1" applyBorder="1" applyAlignment="1" applyProtection="1">
      <alignment horizontal="left"/>
      <protection locked="0"/>
    </xf>
    <xf numFmtId="0" fontId="9" fillId="0" borderId="2" xfId="0" applyFont="1" applyBorder="1" applyAlignment="1" applyProtection="1">
      <alignment horizontal="center"/>
      <protection locked="0"/>
    </xf>
    <xf numFmtId="0" fontId="45" fillId="0" borderId="0" xfId="0" applyFont="1" applyAlignment="1">
      <alignment horizontal="center" vertical="center" wrapText="1"/>
    </xf>
    <xf numFmtId="0" fontId="7" fillId="0" borderId="0" xfId="0" applyFont="1" applyAlignment="1">
      <alignment horizontal="center" vertical="center" wrapText="1"/>
    </xf>
    <xf numFmtId="0" fontId="43" fillId="0" borderId="0" xfId="0" applyFont="1" applyAlignment="1">
      <alignment horizontal="center" vertical="center" wrapText="1"/>
    </xf>
    <xf numFmtId="0" fontId="44" fillId="0" borderId="0" xfId="0" applyFont="1" applyAlignment="1">
      <alignment horizontal="center" vertical="center" wrapText="1"/>
    </xf>
    <xf numFmtId="0" fontId="7" fillId="0" borderId="2" xfId="0" applyFont="1" applyBorder="1" applyAlignment="1" applyProtection="1">
      <alignment horizontal="justify" wrapText="1"/>
      <protection locked="0"/>
    </xf>
    <xf numFmtId="0" fontId="7" fillId="0" borderId="2" xfId="0" applyFont="1" applyBorder="1" applyAlignment="1" applyProtection="1">
      <alignment horizontal="justify"/>
      <protection locked="0"/>
    </xf>
    <xf numFmtId="0" fontId="7" fillId="0" borderId="2" xfId="0" applyFont="1" applyBorder="1" applyProtection="1">
      <protection locked="0"/>
    </xf>
    <xf numFmtId="0" fontId="9" fillId="0" borderId="0" xfId="0" applyFont="1"/>
    <xf numFmtId="0" fontId="7" fillId="0" borderId="3" xfId="0" applyFont="1" applyBorder="1" applyAlignment="1" applyProtection="1">
      <alignment horizontal="left"/>
      <protection locked="0"/>
    </xf>
    <xf numFmtId="0" fontId="7" fillId="0" borderId="0" xfId="0" applyFont="1" applyAlignment="1">
      <alignment horizontal="left"/>
    </xf>
    <xf numFmtId="0" fontId="32" fillId="0" borderId="0" xfId="0" applyFont="1" applyAlignment="1">
      <alignment vertical="center"/>
    </xf>
    <xf numFmtId="0" fontId="7" fillId="0" borderId="0" xfId="0" applyFont="1" applyAlignment="1">
      <alignment vertical="center"/>
    </xf>
    <xf numFmtId="0" fontId="7" fillId="0" borderId="0" xfId="0" applyFont="1"/>
    <xf numFmtId="0" fontId="7" fillId="0" borderId="0" xfId="0" applyFont="1" applyAlignment="1">
      <alignment wrapText="1"/>
    </xf>
    <xf numFmtId="0" fontId="28" fillId="0" borderId="0" xfId="0" applyFont="1" applyAlignment="1" applyProtection="1">
      <alignment vertical="top" wrapText="1"/>
      <protection locked="0"/>
    </xf>
    <xf numFmtId="0" fontId="7" fillId="0" borderId="0" xfId="0" applyFont="1" applyAlignment="1">
      <alignment horizontal="justify"/>
    </xf>
    <xf numFmtId="0" fontId="7" fillId="0" borderId="2" xfId="0" applyFont="1" applyBorder="1" applyAlignment="1" applyProtection="1">
      <alignment horizontal="left" wrapText="1"/>
      <protection locked="0"/>
    </xf>
    <xf numFmtId="0" fontId="7" fillId="0" borderId="2" xfId="0" applyFont="1" applyBorder="1" applyAlignment="1" applyProtection="1">
      <alignment horizontal="left"/>
      <protection locked="0"/>
    </xf>
    <xf numFmtId="0" fontId="15" fillId="0" borderId="19" xfId="0" applyFont="1" applyBorder="1" applyAlignment="1" applyProtection="1">
      <alignment horizontal="right" vertical="center"/>
      <protection locked="0"/>
    </xf>
    <xf numFmtId="0" fontId="15" fillId="0" borderId="20" xfId="0" applyFont="1" applyBorder="1" applyAlignment="1" applyProtection="1">
      <alignment horizontal="right" vertical="center"/>
      <protection locked="0"/>
    </xf>
    <xf numFmtId="0" fontId="15" fillId="0" borderId="21" xfId="0" applyFont="1" applyBorder="1" applyAlignment="1" applyProtection="1">
      <alignment horizontal="right" vertical="center"/>
      <protection locked="0"/>
    </xf>
    <xf numFmtId="167" fontId="26" fillId="0" borderId="19" xfId="0" applyNumberFormat="1" applyFont="1" applyBorder="1" applyAlignment="1">
      <alignment horizontal="right" vertical="center"/>
    </xf>
    <xf numFmtId="167" fontId="15" fillId="0" borderId="20" xfId="0" applyNumberFormat="1" applyFont="1" applyBorder="1" applyAlignment="1">
      <alignment horizontal="right" vertical="center"/>
    </xf>
    <xf numFmtId="167" fontId="15" fillId="0" borderId="21" xfId="0" applyNumberFormat="1" applyFont="1" applyBorder="1" applyAlignment="1">
      <alignment horizontal="right" vertical="center"/>
    </xf>
    <xf numFmtId="0" fontId="1" fillId="0" borderId="0" xfId="0" applyFont="1" applyAlignment="1">
      <alignment horizontal="center" vertical="center"/>
    </xf>
    <xf numFmtId="0" fontId="15" fillId="0" borderId="0" xfId="0" applyFont="1" applyAlignment="1">
      <alignment horizontal="center" vertical="center"/>
    </xf>
    <xf numFmtId="0" fontId="1" fillId="0" borderId="0" xfId="0" applyFont="1" applyAlignment="1">
      <alignment horizontal="left" vertical="center"/>
    </xf>
    <xf numFmtId="0" fontId="27" fillId="0" borderId="0" xfId="0" applyFont="1" applyAlignment="1">
      <alignment horizontal="left" vertical="center"/>
    </xf>
    <xf numFmtId="0" fontId="15"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15" fillId="0" borderId="0" xfId="0" applyFont="1" applyAlignment="1">
      <alignment vertical="center"/>
    </xf>
    <xf numFmtId="0" fontId="0" fillId="0" borderId="0" xfId="0" applyAlignment="1">
      <alignment horizontal="center" vertical="center"/>
    </xf>
    <xf numFmtId="0" fontId="27" fillId="0" borderId="2" xfId="0" applyFont="1" applyBorder="1" applyAlignment="1" applyProtection="1">
      <alignment vertical="center"/>
      <protection locked="0"/>
    </xf>
    <xf numFmtId="0" fontId="27" fillId="0" borderId="3" xfId="0" applyFont="1" applyBorder="1" applyAlignment="1" applyProtection="1">
      <alignment vertical="center"/>
      <protection locked="0"/>
    </xf>
    <xf numFmtId="0" fontId="13" fillId="0" borderId="0" xfId="0" applyFont="1" applyAlignment="1">
      <alignment horizontal="center" vertical="center"/>
    </xf>
    <xf numFmtId="0" fontId="2" fillId="0" borderId="0" xfId="3" applyFont="1" applyAlignment="1">
      <alignment horizontal="left" vertical="center"/>
    </xf>
    <xf numFmtId="0" fontId="15" fillId="0" borderId="0" xfId="0" applyFont="1"/>
    <xf numFmtId="0" fontId="3" fillId="0" borderId="0" xfId="3" applyFont="1" applyAlignment="1">
      <alignment horizontal="center" vertical="center"/>
    </xf>
    <xf numFmtId="0" fontId="3" fillId="0" borderId="7" xfId="3" applyFont="1" applyBorder="1" applyAlignment="1" applyProtection="1">
      <alignment horizontal="left" vertical="top" wrapText="1"/>
      <protection locked="0"/>
    </xf>
    <xf numFmtId="0" fontId="12" fillId="0" borderId="3" xfId="3" applyFont="1" applyBorder="1" applyAlignment="1" applyProtection="1">
      <alignment horizontal="left" vertical="top" wrapText="1"/>
      <protection locked="0"/>
    </xf>
    <xf numFmtId="0" fontId="12" fillId="0" borderId="17" xfId="3" applyFont="1" applyBorder="1" applyAlignment="1" applyProtection="1">
      <alignment horizontal="left" vertical="top" wrapText="1"/>
      <protection locked="0"/>
    </xf>
    <xf numFmtId="0" fontId="22"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vertical="center"/>
    </xf>
    <xf numFmtId="0" fontId="22" fillId="0" borderId="0" xfId="0" applyFont="1" applyAlignment="1">
      <alignment vertical="center"/>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14" fontId="7" fillId="0" borderId="3" xfId="0" applyNumberFormat="1" applyFont="1" applyBorder="1" applyAlignment="1" applyProtection="1">
      <alignment horizontal="center" vertical="center"/>
      <protection locked="0"/>
    </xf>
    <xf numFmtId="0" fontId="7" fillId="0" borderId="2" xfId="0" applyFont="1" applyBorder="1" applyAlignment="1">
      <alignment horizontal="left" wrapText="1"/>
    </xf>
    <xf numFmtId="0" fontId="3" fillId="0" borderId="2" xfId="3" applyFont="1" applyBorder="1" applyAlignment="1" applyProtection="1">
      <alignment horizontal="left" vertical="center"/>
      <protection locked="0"/>
    </xf>
    <xf numFmtId="0" fontId="7" fillId="0" borderId="2" xfId="0" applyFont="1" applyBorder="1" applyAlignment="1">
      <alignment horizontal="left"/>
    </xf>
    <xf numFmtId="0" fontId="7" fillId="0" borderId="2" xfId="3" applyFont="1" applyBorder="1" applyAlignment="1" applyProtection="1">
      <alignment vertical="center"/>
      <protection locked="0"/>
    </xf>
    <xf numFmtId="43" fontId="7" fillId="0" borderId="3" xfId="1" applyFont="1" applyFill="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43" fontId="7" fillId="0" borderId="2" xfId="1" applyFont="1" applyFill="1" applyBorder="1" applyAlignment="1" applyProtection="1">
      <alignment horizontal="center" vertical="center"/>
      <protection locked="0"/>
    </xf>
    <xf numFmtId="43" fontId="7" fillId="0" borderId="22" xfId="1" applyFont="1" applyFill="1" applyBorder="1" applyAlignment="1" applyProtection="1">
      <alignment horizontal="center" vertical="center"/>
      <protection locked="0"/>
    </xf>
    <xf numFmtId="43" fontId="7" fillId="0" borderId="17" xfId="1" applyFont="1" applyFill="1" applyBorder="1" applyAlignment="1" applyProtection="1">
      <alignment horizontal="center" vertical="center"/>
      <protection locked="0"/>
    </xf>
    <xf numFmtId="0" fontId="7" fillId="0" borderId="3" xfId="3" applyFont="1" applyBorder="1" applyAlignment="1" applyProtection="1">
      <alignment vertical="center"/>
      <protection locked="0"/>
    </xf>
    <xf numFmtId="0" fontId="5" fillId="0" borderId="2" xfId="0" applyFont="1" applyBorder="1" applyAlignment="1" applyProtection="1">
      <alignment vertical="center"/>
      <protection locked="0"/>
    </xf>
    <xf numFmtId="0" fontId="7" fillId="0" borderId="2" xfId="0" applyFont="1" applyBorder="1" applyAlignment="1">
      <alignment horizontal="left" vertical="center"/>
    </xf>
    <xf numFmtId="0" fontId="18" fillId="0" borderId="0" xfId="3" applyFont="1" applyAlignment="1">
      <alignment horizontal="right" vertical="center"/>
    </xf>
    <xf numFmtId="0" fontId="3" fillId="0" borderId="0" xfId="0" applyFont="1" applyAlignment="1">
      <alignment horizontal="right" vertical="center"/>
    </xf>
    <xf numFmtId="0" fontId="26" fillId="0" borderId="0" xfId="0" applyFont="1" applyAlignment="1">
      <alignment horizontal="right" vertical="center"/>
    </xf>
    <xf numFmtId="0" fontId="7" fillId="0" borderId="2" xfId="3" applyFont="1" applyBorder="1" applyAlignment="1" applyProtection="1">
      <alignment horizontal="left" vertical="center"/>
      <protection locked="0"/>
    </xf>
    <xf numFmtId="0" fontId="18" fillId="0" borderId="0" xfId="3" applyFont="1" applyAlignment="1">
      <alignment horizontal="center" vertical="center"/>
    </xf>
    <xf numFmtId="0" fontId="7" fillId="0" borderId="2" xfId="3" applyFont="1" applyBorder="1" applyAlignment="1">
      <alignment horizontal="left" wrapText="1"/>
    </xf>
    <xf numFmtId="0" fontId="7" fillId="0" borderId="2"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7" fillId="0" borderId="2" xfId="0" applyFont="1" applyBorder="1" applyAlignment="1" applyProtection="1">
      <alignment vertical="center"/>
      <protection locked="0"/>
    </xf>
    <xf numFmtId="0" fontId="7" fillId="0" borderId="0" xfId="0" applyFont="1" applyAlignment="1">
      <alignment horizontal="left" vertical="top" wrapText="1"/>
    </xf>
    <xf numFmtId="0" fontId="5" fillId="0" borderId="0" xfId="3" applyFont="1" applyAlignment="1">
      <alignment horizontal="center" vertical="center"/>
    </xf>
    <xf numFmtId="0" fontId="7" fillId="0" borderId="2" xfId="3" applyFont="1" applyBorder="1" applyAlignment="1">
      <alignment horizontal="left" vertical="center"/>
    </xf>
    <xf numFmtId="0" fontId="7" fillId="0" borderId="2" xfId="3" applyFont="1" applyBorder="1" applyAlignment="1" applyProtection="1">
      <alignment horizontal="left"/>
      <protection locked="0"/>
    </xf>
    <xf numFmtId="0" fontId="3" fillId="0" borderId="0" xfId="3" applyFont="1" applyAlignment="1">
      <alignment vertical="top" wrapText="1"/>
    </xf>
    <xf numFmtId="0" fontId="10" fillId="0" borderId="0" xfId="3" applyFont="1" applyAlignment="1">
      <alignment vertical="top" wrapText="1"/>
    </xf>
    <xf numFmtId="0" fontId="0" fillId="0" borderId="0" xfId="0" applyAlignment="1">
      <alignment vertical="top" wrapText="1"/>
    </xf>
    <xf numFmtId="0" fontId="3" fillId="0" borderId="0" xfId="0" applyFont="1" applyAlignment="1">
      <alignment vertical="top" wrapText="1"/>
    </xf>
    <xf numFmtId="0" fontId="6" fillId="0" borderId="0" xfId="3" applyFont="1" applyAlignment="1">
      <alignment horizontal="center" vertical="center"/>
    </xf>
    <xf numFmtId="0" fontId="29" fillId="0" borderId="0" xfId="3" applyFont="1" applyAlignment="1">
      <alignment horizontal="center" vertical="center"/>
    </xf>
    <xf numFmtId="0" fontId="6" fillId="0" borderId="0" xfId="3" applyFont="1" applyAlignment="1">
      <alignment vertical="top" wrapText="1"/>
    </xf>
    <xf numFmtId="0" fontId="2" fillId="0" borderId="0" xfId="0" applyFont="1" applyAlignment="1">
      <alignment vertical="top" wrapText="1"/>
    </xf>
    <xf numFmtId="166" fontId="3" fillId="0" borderId="0" xfId="3" quotePrefix="1" applyNumberFormat="1" applyFont="1" applyAlignment="1">
      <alignment horizontal="center" vertical="center"/>
    </xf>
    <xf numFmtId="166" fontId="3" fillId="0" borderId="0" xfId="0" applyNumberFormat="1" applyFont="1" applyAlignment="1">
      <alignment horizontal="center" vertical="center"/>
    </xf>
    <xf numFmtId="0" fontId="37" fillId="0" borderId="23" xfId="0" applyFont="1" applyBorder="1" applyAlignment="1">
      <alignment horizontal="center" vertical="top" wrapText="1"/>
    </xf>
    <xf numFmtId="0" fontId="0" fillId="0" borderId="24" xfId="0" applyBorder="1" applyAlignment="1">
      <alignment horizontal="center" vertical="top" wrapText="1"/>
    </xf>
    <xf numFmtId="0" fontId="0" fillId="0" borderId="0" xfId="0" applyAlignment="1">
      <alignment wrapText="1"/>
    </xf>
    <xf numFmtId="0" fontId="0" fillId="0" borderId="24" xfId="0" applyBorder="1"/>
    <xf numFmtId="0" fontId="36" fillId="0" borderId="0" xfId="0" applyFont="1" applyAlignment="1">
      <alignment vertical="top" wrapText="1"/>
    </xf>
    <xf numFmtId="0" fontId="36" fillId="0" borderId="0" xfId="0" applyFont="1" applyAlignment="1">
      <alignment vertical="top"/>
    </xf>
  </cellXfs>
  <cellStyles count="5">
    <cellStyle name="Comma" xfId="1" builtinId="3"/>
    <cellStyle name="Currency" xfId="2" builtinId="4"/>
    <cellStyle name="Normal" xfId="0" builtinId="0"/>
    <cellStyle name="Normal_C O Cost Summary-new improved" xfId="3" xr:uid="{00000000-0005-0000-0000-00000300000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1228725</xdr:colOff>
          <xdr:row>13</xdr:row>
          <xdr:rowOff>171450</xdr:rowOff>
        </xdr:from>
        <xdr:to>
          <xdr:col>1</xdr:col>
          <xdr:colOff>180975</xdr:colOff>
          <xdr:row>15</xdr:row>
          <xdr:rowOff>9525</xdr:rowOff>
        </xdr:to>
        <xdr:sp macro="" textlink="">
          <xdr:nvSpPr>
            <xdr:cNvPr id="2049" name="Check Box 1" descr="Checkbox"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85725</xdr:colOff>
          <xdr:row>14</xdr:row>
          <xdr:rowOff>0</xdr:rowOff>
        </xdr:from>
        <xdr:to>
          <xdr:col>3</xdr:col>
          <xdr:colOff>180975</xdr:colOff>
          <xdr:row>15</xdr:row>
          <xdr:rowOff>9525</xdr:rowOff>
        </xdr:to>
        <xdr:sp macro="" textlink="">
          <xdr:nvSpPr>
            <xdr:cNvPr id="2050" name="Check Box 2" descr="Checkbox"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104775</xdr:colOff>
          <xdr:row>13</xdr:row>
          <xdr:rowOff>171450</xdr:rowOff>
        </xdr:from>
        <xdr:to>
          <xdr:col>4</xdr:col>
          <xdr:colOff>342900</xdr:colOff>
          <xdr:row>15</xdr:row>
          <xdr:rowOff>9525</xdr:rowOff>
        </xdr:to>
        <xdr:sp macro="" textlink="">
          <xdr:nvSpPr>
            <xdr:cNvPr id="2051" name="Check Box 3" descr="Checkbox"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1257300</xdr:colOff>
          <xdr:row>18</xdr:row>
          <xdr:rowOff>171450</xdr:rowOff>
        </xdr:from>
        <xdr:to>
          <xdr:col>1</xdr:col>
          <xdr:colOff>190500</xdr:colOff>
          <xdr:row>20</xdr:row>
          <xdr:rowOff>9525</xdr:rowOff>
        </xdr:to>
        <xdr:sp macro="" textlink="">
          <xdr:nvSpPr>
            <xdr:cNvPr id="2052" name="Check Box 4" descr="Checkbox"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123825</xdr:colOff>
          <xdr:row>18</xdr:row>
          <xdr:rowOff>142875</xdr:rowOff>
        </xdr:from>
        <xdr:to>
          <xdr:col>3</xdr:col>
          <xdr:colOff>257175</xdr:colOff>
          <xdr:row>20</xdr:row>
          <xdr:rowOff>19050</xdr:rowOff>
        </xdr:to>
        <xdr:sp macro="" textlink="">
          <xdr:nvSpPr>
            <xdr:cNvPr id="2053" name="Check Box 5" descr="Checkbox"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142875</xdr:colOff>
          <xdr:row>19</xdr:row>
          <xdr:rowOff>0</xdr:rowOff>
        </xdr:from>
        <xdr:to>
          <xdr:col>4</xdr:col>
          <xdr:colOff>361950</xdr:colOff>
          <xdr:row>20</xdr:row>
          <xdr:rowOff>9525</xdr:rowOff>
        </xdr:to>
        <xdr:sp macro="" textlink="">
          <xdr:nvSpPr>
            <xdr:cNvPr id="2054" name="Check Box 6" descr="Checkbox"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1133475</xdr:colOff>
          <xdr:row>49</xdr:row>
          <xdr:rowOff>0</xdr:rowOff>
        </xdr:from>
        <xdr:to>
          <xdr:col>2</xdr:col>
          <xdr:colOff>657225</xdr:colOff>
          <xdr:row>51</xdr:row>
          <xdr:rowOff>38100</xdr:rowOff>
        </xdr:to>
        <xdr:sp macro="" textlink="">
          <xdr:nvSpPr>
            <xdr:cNvPr id="3073" name="Check Box 1" descr="Checkbox"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xdr:row>
          <xdr:rowOff>0</xdr:rowOff>
        </xdr:from>
        <xdr:to>
          <xdr:col>3</xdr:col>
          <xdr:colOff>323850</xdr:colOff>
          <xdr:row>51</xdr:row>
          <xdr:rowOff>38100</xdr:rowOff>
        </xdr:to>
        <xdr:sp macro="" textlink="">
          <xdr:nvSpPr>
            <xdr:cNvPr id="3074" name="Check Box 2" descr="Checkbox"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49</xdr:row>
          <xdr:rowOff>0</xdr:rowOff>
        </xdr:from>
        <xdr:to>
          <xdr:col>7</xdr:col>
          <xdr:colOff>647700</xdr:colOff>
          <xdr:row>51</xdr:row>
          <xdr:rowOff>38100</xdr:rowOff>
        </xdr:to>
        <xdr:sp macro="" textlink="">
          <xdr:nvSpPr>
            <xdr:cNvPr id="3075" name="Check Box 3" descr="Checkbox"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1152525</xdr:colOff>
          <xdr:row>54</xdr:row>
          <xdr:rowOff>0</xdr:rowOff>
        </xdr:from>
        <xdr:to>
          <xdr:col>2</xdr:col>
          <xdr:colOff>676275</xdr:colOff>
          <xdr:row>56</xdr:row>
          <xdr:rowOff>38100</xdr:rowOff>
        </xdr:to>
        <xdr:sp macro="" textlink="">
          <xdr:nvSpPr>
            <xdr:cNvPr id="3076" name="Check Box 4" descr="Checkbox"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0</xdr:rowOff>
        </xdr:from>
        <xdr:to>
          <xdr:col>3</xdr:col>
          <xdr:colOff>266700</xdr:colOff>
          <xdr:row>56</xdr:row>
          <xdr:rowOff>38100</xdr:rowOff>
        </xdr:to>
        <xdr:sp macro="" textlink="">
          <xdr:nvSpPr>
            <xdr:cNvPr id="3077" name="Check Box 5" descr="Checkbox"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0</xdr:rowOff>
        </xdr:from>
        <xdr:to>
          <xdr:col>7</xdr:col>
          <xdr:colOff>666750</xdr:colOff>
          <xdr:row>56</xdr:row>
          <xdr:rowOff>38100</xdr:rowOff>
        </xdr:to>
        <xdr:sp macro="" textlink="">
          <xdr:nvSpPr>
            <xdr:cNvPr id="3078" name="Check Box 6" descr="Checkbox"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9</xdr:row>
          <xdr:rowOff>266700</xdr:rowOff>
        </xdr:from>
        <xdr:to>
          <xdr:col>8</xdr:col>
          <xdr:colOff>66675</xdr:colOff>
          <xdr:row>11</xdr:row>
          <xdr:rowOff>28575</xdr:rowOff>
        </xdr:to>
        <xdr:sp macro="" textlink="">
          <xdr:nvSpPr>
            <xdr:cNvPr id="4097" name="Check Box 1" descr="Checkbox"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xdr:row>
          <xdr:rowOff>9525</xdr:rowOff>
        </xdr:from>
        <xdr:to>
          <xdr:col>8</xdr:col>
          <xdr:colOff>28575</xdr:colOff>
          <xdr:row>12</xdr:row>
          <xdr:rowOff>38100</xdr:rowOff>
        </xdr:to>
        <xdr:sp macro="" textlink="">
          <xdr:nvSpPr>
            <xdr:cNvPr id="4098" name="Check Box 2" descr="Checkbox"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xdr:row>
          <xdr:rowOff>38100</xdr:rowOff>
        </xdr:from>
        <xdr:to>
          <xdr:col>8</xdr:col>
          <xdr:colOff>57150</xdr:colOff>
          <xdr:row>13</xdr:row>
          <xdr:rowOff>47625</xdr:rowOff>
        </xdr:to>
        <xdr:sp macro="" textlink="">
          <xdr:nvSpPr>
            <xdr:cNvPr id="4099" name="Check Box 3" descr="Checkbox"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0</xdr:rowOff>
        </xdr:from>
        <xdr:to>
          <xdr:col>8</xdr:col>
          <xdr:colOff>28575</xdr:colOff>
          <xdr:row>14</xdr:row>
          <xdr:rowOff>47625</xdr:rowOff>
        </xdr:to>
        <xdr:sp macro="" textlink="">
          <xdr:nvSpPr>
            <xdr:cNvPr id="4100" name="Check Box 4" descr="Checkbox"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xdr:row>
          <xdr:rowOff>38100</xdr:rowOff>
        </xdr:from>
        <xdr:to>
          <xdr:col>8</xdr:col>
          <xdr:colOff>28575</xdr:colOff>
          <xdr:row>15</xdr:row>
          <xdr:rowOff>47625</xdr:rowOff>
        </xdr:to>
        <xdr:sp macro="" textlink="">
          <xdr:nvSpPr>
            <xdr:cNvPr id="4101" name="Check Box 5" descr="Checkbox"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xdr:row>
          <xdr:rowOff>38100</xdr:rowOff>
        </xdr:from>
        <xdr:to>
          <xdr:col>8</xdr:col>
          <xdr:colOff>9525</xdr:colOff>
          <xdr:row>16</xdr:row>
          <xdr:rowOff>47625</xdr:rowOff>
        </xdr:to>
        <xdr:sp macro="" textlink="">
          <xdr:nvSpPr>
            <xdr:cNvPr id="4102" name="Check Box 6" descr="Checkbox"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8</xdr:col>
          <xdr:colOff>19050</xdr:colOff>
          <xdr:row>30</xdr:row>
          <xdr:rowOff>38100</xdr:rowOff>
        </xdr:to>
        <xdr:sp macro="" textlink="">
          <xdr:nvSpPr>
            <xdr:cNvPr id="4103" name="Check Box 7" descr="Checkbox"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9525</xdr:rowOff>
        </xdr:from>
        <xdr:to>
          <xdr:col>8</xdr:col>
          <xdr:colOff>19050</xdr:colOff>
          <xdr:row>24</xdr:row>
          <xdr:rowOff>19050</xdr:rowOff>
        </xdr:to>
        <xdr:sp macro="" textlink="">
          <xdr:nvSpPr>
            <xdr:cNvPr id="4111" name="Check Box 15" descr="Checkbox"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28575</xdr:rowOff>
        </xdr:from>
        <xdr:to>
          <xdr:col>8</xdr:col>
          <xdr:colOff>9525</xdr:colOff>
          <xdr:row>25</xdr:row>
          <xdr:rowOff>38100</xdr:rowOff>
        </xdr:to>
        <xdr:sp macro="" textlink="">
          <xdr:nvSpPr>
            <xdr:cNvPr id="4112" name="Check Box 16" descr="Checkbox"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28575</xdr:rowOff>
        </xdr:from>
        <xdr:to>
          <xdr:col>8</xdr:col>
          <xdr:colOff>9525</xdr:colOff>
          <xdr:row>26</xdr:row>
          <xdr:rowOff>47625</xdr:rowOff>
        </xdr:to>
        <xdr:sp macro="" textlink="">
          <xdr:nvSpPr>
            <xdr:cNvPr id="4113" name="Check Box 17" descr="Checkbox"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38100</xdr:rowOff>
        </xdr:from>
        <xdr:to>
          <xdr:col>8</xdr:col>
          <xdr:colOff>28575</xdr:colOff>
          <xdr:row>27</xdr:row>
          <xdr:rowOff>47625</xdr:rowOff>
        </xdr:to>
        <xdr:sp macro="" textlink="">
          <xdr:nvSpPr>
            <xdr:cNvPr id="4114" name="Check Box 18" descr="Checkbox"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28575</xdr:rowOff>
        </xdr:from>
        <xdr:to>
          <xdr:col>8</xdr:col>
          <xdr:colOff>28575</xdr:colOff>
          <xdr:row>28</xdr:row>
          <xdr:rowOff>47625</xdr:rowOff>
        </xdr:to>
        <xdr:sp macro="" textlink="">
          <xdr:nvSpPr>
            <xdr:cNvPr id="4115" name="Check Box 19" descr="Checkbox"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47625</xdr:rowOff>
        </xdr:from>
        <xdr:to>
          <xdr:col>8</xdr:col>
          <xdr:colOff>9525</xdr:colOff>
          <xdr:row>29</xdr:row>
          <xdr:rowOff>47625</xdr:rowOff>
        </xdr:to>
        <xdr:sp macro="" textlink="">
          <xdr:nvSpPr>
            <xdr:cNvPr id="4116" name="Check Box 20" descr="Checkbox"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xdr:row>
          <xdr:rowOff>19050</xdr:rowOff>
        </xdr:from>
        <xdr:to>
          <xdr:col>8</xdr:col>
          <xdr:colOff>9525</xdr:colOff>
          <xdr:row>37</xdr:row>
          <xdr:rowOff>19050</xdr:rowOff>
        </xdr:to>
        <xdr:sp macro="" textlink="">
          <xdr:nvSpPr>
            <xdr:cNvPr id="4118" name="Check Box 22" descr="Checkbox"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9525</xdr:rowOff>
        </xdr:from>
        <xdr:to>
          <xdr:col>8</xdr:col>
          <xdr:colOff>28575</xdr:colOff>
          <xdr:row>38</xdr:row>
          <xdr:rowOff>38100</xdr:rowOff>
        </xdr:to>
        <xdr:sp macro="" textlink="">
          <xdr:nvSpPr>
            <xdr:cNvPr id="4119" name="Check Box 23" descr="Checkbox"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28575</xdr:rowOff>
        </xdr:from>
        <xdr:to>
          <xdr:col>8</xdr:col>
          <xdr:colOff>19050</xdr:colOff>
          <xdr:row>39</xdr:row>
          <xdr:rowOff>47625</xdr:rowOff>
        </xdr:to>
        <xdr:sp macro="" textlink="">
          <xdr:nvSpPr>
            <xdr:cNvPr id="4120" name="Check Box 24" descr="Checkbox"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xdr:row>
          <xdr:rowOff>47625</xdr:rowOff>
        </xdr:from>
        <xdr:to>
          <xdr:col>8</xdr:col>
          <xdr:colOff>0</xdr:colOff>
          <xdr:row>40</xdr:row>
          <xdr:rowOff>47625</xdr:rowOff>
        </xdr:to>
        <xdr:sp macro="" textlink="">
          <xdr:nvSpPr>
            <xdr:cNvPr id="4121" name="Check Box 25" descr="Checkbox"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40</xdr:row>
          <xdr:rowOff>38100</xdr:rowOff>
        </xdr:from>
        <xdr:to>
          <xdr:col>8</xdr:col>
          <xdr:colOff>19050</xdr:colOff>
          <xdr:row>41</xdr:row>
          <xdr:rowOff>47625</xdr:rowOff>
        </xdr:to>
        <xdr:sp macro="" textlink="">
          <xdr:nvSpPr>
            <xdr:cNvPr id="4122" name="Check Box 26" descr="Checkbox"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47625</xdr:rowOff>
        </xdr:from>
        <xdr:to>
          <xdr:col>8</xdr:col>
          <xdr:colOff>9525</xdr:colOff>
          <xdr:row>42</xdr:row>
          <xdr:rowOff>47625</xdr:rowOff>
        </xdr:to>
        <xdr:sp macro="" textlink="">
          <xdr:nvSpPr>
            <xdr:cNvPr id="4123" name="Check Box 27" descr="Checkbox"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xdr:row>
          <xdr:rowOff>19050</xdr:rowOff>
        </xdr:from>
        <xdr:to>
          <xdr:col>8</xdr:col>
          <xdr:colOff>28575</xdr:colOff>
          <xdr:row>43</xdr:row>
          <xdr:rowOff>38100</xdr:rowOff>
        </xdr:to>
        <xdr:sp macro="" textlink="">
          <xdr:nvSpPr>
            <xdr:cNvPr id="4124" name="Check Box 28" descr="Checkbox"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19050</xdr:rowOff>
        </xdr:from>
        <xdr:to>
          <xdr:col>8</xdr:col>
          <xdr:colOff>19050</xdr:colOff>
          <xdr:row>17</xdr:row>
          <xdr:rowOff>38100</xdr:rowOff>
        </xdr:to>
        <xdr:sp macro="" textlink="">
          <xdr:nvSpPr>
            <xdr:cNvPr id="4127" name="Check Box 31" descr="Checkbox"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0</xdr:rowOff>
    </xdr:from>
    <xdr:to>
      <xdr:col>11</xdr:col>
      <xdr:colOff>228600</xdr:colOff>
      <xdr:row>0</xdr:row>
      <xdr:rowOff>0</xdr:rowOff>
    </xdr:to>
    <xdr:sp macro="" textlink="">
      <xdr:nvSpPr>
        <xdr:cNvPr id="1025" name="Text Box 1">
          <a:extLst>
            <a:ext uri="{FF2B5EF4-FFF2-40B4-BE49-F238E27FC236}">
              <a16:creationId xmlns:a16="http://schemas.microsoft.com/office/drawing/2014/main" id="{00000000-0008-0000-0500-000001040000}"/>
            </a:ext>
          </a:extLst>
        </xdr:cNvPr>
        <xdr:cNvSpPr txBox="1">
          <a:spLocks noChangeArrowheads="1"/>
        </xdr:cNvSpPr>
      </xdr:nvSpPr>
      <xdr:spPr bwMode="auto">
        <a:xfrm>
          <a:off x="323850" y="0"/>
          <a:ext cx="695325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Facility Planning &amp; Control ("FP&amp;C") has created this Standard Change Order form to facilitate preparation of contract change orders in conformity with construction contract requirements. The forms have been prepared to comply with contract requirements presented in the General Conditions of the Contract for Construction, AIA Document A201, 1997 Edition, as modified by the State's Supplementary Conditions.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forms shall be used by the General Contractor in presenting his cost associated with planned changes.  In addition, the forms shall be used by all Subcontractors in preparing their cost estimates for inclusion with the General Contractor in submittals to the State.  Where necessary, copies of the forms shall be made to accommodate additional detail information.  Refer to Article 7.1 and 7.2.3 of Supplemental Conditions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forms are available as a Microsoft Excel worksheet for ease of preparation, with formulas established for mark-ups and other basic mathematical operations.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3" Type="http://schemas.openxmlformats.org/officeDocument/2006/relationships/vmlDrawing" Target="../drawings/vmlDrawing3.vml"/><Relationship Id="rId21" Type="http://schemas.openxmlformats.org/officeDocument/2006/relationships/ctrlProp" Target="../ctrlProps/ctrlProp30.x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 Type="http://schemas.openxmlformats.org/officeDocument/2006/relationships/drawing" Target="../drawings/drawing3.xml"/><Relationship Id="rId16" Type="http://schemas.openxmlformats.org/officeDocument/2006/relationships/ctrlProp" Target="../ctrlProps/ctrlProp25.xml"/><Relationship Id="rId20" Type="http://schemas.openxmlformats.org/officeDocument/2006/relationships/ctrlProp" Target="../ctrlProps/ctrlProp29.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24" Type="http://schemas.openxmlformats.org/officeDocument/2006/relationships/ctrlProp" Target="../ctrlProps/ctrlProp33.xml"/><Relationship Id="rId5" Type="http://schemas.openxmlformats.org/officeDocument/2006/relationships/ctrlProp" Target="../ctrlProps/ctrlProp14.xml"/><Relationship Id="rId15" Type="http://schemas.openxmlformats.org/officeDocument/2006/relationships/ctrlProp" Target="../ctrlProps/ctrlProp24.xml"/><Relationship Id="rId23" Type="http://schemas.openxmlformats.org/officeDocument/2006/relationships/ctrlProp" Target="../ctrlProps/ctrlProp32.xml"/><Relationship Id="rId10" Type="http://schemas.openxmlformats.org/officeDocument/2006/relationships/ctrlProp" Target="../ctrlProps/ctrlProp19.xml"/><Relationship Id="rId19" Type="http://schemas.openxmlformats.org/officeDocument/2006/relationships/ctrlProp" Target="../ctrlProps/ctrlProp28.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 Id="rId22" Type="http://schemas.openxmlformats.org/officeDocument/2006/relationships/ctrlProp" Target="../ctrlProps/ctrlProp3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2"/>
  <sheetViews>
    <sheetView showZeros="0" tabSelected="1" view="pageLayout" topLeftCell="A4" zoomScaleNormal="100" workbookViewId="0">
      <selection activeCell="D30" sqref="D30:F30"/>
    </sheetView>
  </sheetViews>
  <sheetFormatPr defaultColWidth="8.75" defaultRowHeight="15.75"/>
  <cols>
    <col min="1" max="1" width="17" customWidth="1"/>
    <col min="2" max="2" width="10.5" customWidth="1"/>
    <col min="3" max="3" width="1.75" customWidth="1"/>
    <col min="4" max="4" width="12" customWidth="1"/>
    <col min="5" max="5" width="10.5" customWidth="1"/>
    <col min="6" max="6" width="12.75" customWidth="1"/>
    <col min="7" max="7" width="1.75" customWidth="1"/>
    <col min="8" max="8" width="16.5" customWidth="1"/>
    <col min="9" max="9" width="10.25" customWidth="1"/>
  </cols>
  <sheetData>
    <row r="1" spans="1:9" ht="12" customHeight="1">
      <c r="A1" s="222" t="s">
        <v>1</v>
      </c>
      <c r="B1" s="222"/>
      <c r="C1" s="222"/>
      <c r="D1" s="222"/>
      <c r="E1" s="223"/>
      <c r="F1" s="223"/>
      <c r="G1" s="223"/>
      <c r="H1" s="223"/>
      <c r="I1" s="223"/>
    </row>
    <row r="2" spans="1:9" ht="12.75" customHeight="1">
      <c r="A2" s="224" t="s">
        <v>88</v>
      </c>
      <c r="B2" s="224"/>
      <c r="C2" s="224"/>
      <c r="D2" s="224"/>
      <c r="E2" s="225"/>
      <c r="F2" s="225"/>
      <c r="G2" s="225"/>
      <c r="H2" s="225"/>
      <c r="I2" s="225"/>
    </row>
    <row r="3" spans="1:9" ht="39.6" customHeight="1">
      <c r="A3" s="133" t="s">
        <v>89</v>
      </c>
      <c r="B3" s="226"/>
      <c r="C3" s="227"/>
      <c r="D3" s="227"/>
      <c r="E3" s="228"/>
      <c r="F3" s="228"/>
      <c r="G3" s="134"/>
      <c r="H3" s="133" t="s">
        <v>153</v>
      </c>
      <c r="I3" s="202"/>
    </row>
    <row r="4" spans="1:9" ht="14.25" customHeight="1">
      <c r="A4" s="133" t="s">
        <v>156</v>
      </c>
      <c r="B4" s="230"/>
      <c r="C4" s="230"/>
      <c r="D4" s="230"/>
      <c r="E4" s="230"/>
      <c r="F4" s="230"/>
      <c r="G4" s="134"/>
      <c r="H4" s="134" t="s">
        <v>150</v>
      </c>
      <c r="I4" s="203"/>
    </row>
    <row r="5" spans="1:9" ht="14.25" customHeight="1">
      <c r="A5" s="133" t="s">
        <v>90</v>
      </c>
      <c r="B5" s="227"/>
      <c r="C5" s="227"/>
      <c r="D5" s="227"/>
      <c r="E5" s="228"/>
      <c r="F5" s="228"/>
      <c r="G5" s="134"/>
      <c r="H5" s="134" t="s">
        <v>161</v>
      </c>
      <c r="I5" s="204"/>
    </row>
    <row r="6" spans="1:9" ht="14.25" customHeight="1">
      <c r="A6" s="133" t="s">
        <v>91</v>
      </c>
      <c r="B6" s="205"/>
      <c r="C6" s="133"/>
      <c r="D6" s="135" t="s">
        <v>92</v>
      </c>
      <c r="E6" s="230"/>
      <c r="F6" s="230"/>
      <c r="G6" s="134"/>
      <c r="H6" s="134" t="s">
        <v>182</v>
      </c>
      <c r="I6" s="202"/>
    </row>
    <row r="7" spans="1:9" ht="27" customHeight="1">
      <c r="A7" s="235" t="s">
        <v>183</v>
      </c>
      <c r="B7" s="235"/>
      <c r="C7" s="235"/>
      <c r="D7" s="235"/>
      <c r="E7" s="235"/>
      <c r="F7" s="235"/>
      <c r="G7" s="235"/>
      <c r="H7" s="235"/>
      <c r="I7" s="235"/>
    </row>
    <row r="8" spans="1:9" ht="12.75" customHeight="1">
      <c r="A8" s="236"/>
      <c r="B8" s="236"/>
      <c r="C8" s="236"/>
      <c r="D8" s="236"/>
      <c r="E8" s="236"/>
      <c r="F8" s="236"/>
      <c r="G8" s="236"/>
      <c r="H8" s="236"/>
      <c r="I8" s="236"/>
    </row>
    <row r="9" spans="1:9">
      <c r="A9" s="236"/>
      <c r="B9" s="236"/>
      <c r="C9" s="236"/>
      <c r="D9" s="236"/>
      <c r="E9" s="236"/>
      <c r="F9" s="236"/>
      <c r="G9" s="236"/>
      <c r="H9" s="236"/>
      <c r="I9" s="236"/>
    </row>
    <row r="10" spans="1:9" ht="12.75" customHeight="1">
      <c r="A10" s="236"/>
      <c r="B10" s="236"/>
      <c r="C10" s="236"/>
      <c r="D10" s="236"/>
      <c r="E10" s="236"/>
      <c r="F10" s="236"/>
      <c r="G10" s="236"/>
      <c r="H10" s="236"/>
      <c r="I10" s="236"/>
    </row>
    <row r="11" spans="1:9" ht="123" customHeight="1">
      <c r="A11" s="236"/>
      <c r="B11" s="236"/>
      <c r="C11" s="236"/>
      <c r="D11" s="236"/>
      <c r="E11" s="236"/>
      <c r="F11" s="236"/>
      <c r="G11" s="236"/>
      <c r="H11" s="236"/>
      <c r="I11" s="236"/>
    </row>
    <row r="12" spans="1:9" ht="14.25" customHeight="1">
      <c r="A12" s="234" t="s">
        <v>93</v>
      </c>
      <c r="B12" s="234"/>
      <c r="C12" s="134"/>
      <c r="D12" s="134"/>
      <c r="E12" s="134"/>
      <c r="F12" s="137"/>
      <c r="G12" s="137"/>
      <c r="H12" s="148"/>
      <c r="I12" s="134"/>
    </row>
    <row r="13" spans="1:9" ht="14.25" customHeight="1">
      <c r="A13" s="231" t="s">
        <v>94</v>
      </c>
      <c r="B13" s="231"/>
      <c r="C13" s="231"/>
      <c r="D13" s="231"/>
      <c r="E13" s="134"/>
      <c r="F13" s="137"/>
      <c r="G13" s="137"/>
      <c r="H13" s="148"/>
      <c r="I13" s="134"/>
    </row>
    <row r="14" spans="1:9" ht="14.25" customHeight="1">
      <c r="A14" s="234" t="s">
        <v>95</v>
      </c>
      <c r="B14" s="234"/>
      <c r="C14" s="134"/>
      <c r="D14" s="134"/>
      <c r="E14" s="134"/>
      <c r="F14" s="137"/>
      <c r="G14" s="137"/>
      <c r="H14" s="177">
        <f>H12+H13</f>
        <v>0</v>
      </c>
      <c r="I14" s="134"/>
    </row>
    <row r="15" spans="1:9" ht="14.25" customHeight="1">
      <c r="A15" s="134" t="s">
        <v>177</v>
      </c>
      <c r="B15" s="134"/>
      <c r="C15" s="134"/>
      <c r="D15" s="134"/>
      <c r="E15" s="134"/>
      <c r="F15" s="135"/>
      <c r="G15" s="135"/>
      <c r="H15" s="149"/>
      <c r="I15" s="134"/>
    </row>
    <row r="16" spans="1:9" ht="14.25" customHeight="1">
      <c r="A16" s="229" t="s">
        <v>96</v>
      </c>
      <c r="B16" s="229"/>
      <c r="C16" s="134"/>
      <c r="D16" s="134"/>
      <c r="E16" s="134"/>
      <c r="F16" s="135"/>
      <c r="G16" s="135"/>
      <c r="H16" s="178">
        <f>H14+H15</f>
        <v>0</v>
      </c>
      <c r="I16" s="134"/>
    </row>
    <row r="17" spans="1:9" ht="4.5" customHeight="1">
      <c r="A17" s="134"/>
      <c r="B17" s="134"/>
      <c r="C17" s="134"/>
      <c r="D17" s="134"/>
      <c r="E17" s="134"/>
      <c r="F17" s="135"/>
      <c r="G17" s="135"/>
      <c r="H17" s="138"/>
      <c r="I17" s="134"/>
    </row>
    <row r="18" spans="1:9" ht="14.25" customHeight="1">
      <c r="A18" s="134" t="s">
        <v>116</v>
      </c>
      <c r="B18" s="134"/>
      <c r="C18" s="134"/>
      <c r="D18" s="134"/>
      <c r="E18" s="135" t="s">
        <v>52</v>
      </c>
      <c r="F18" s="176"/>
      <c r="G18" s="135"/>
      <c r="H18" s="196"/>
      <c r="I18" s="134" t="s">
        <v>97</v>
      </c>
    </row>
    <row r="19" spans="1:9" ht="14.25" customHeight="1">
      <c r="A19" s="134" t="s">
        <v>98</v>
      </c>
      <c r="B19" s="134"/>
      <c r="C19" s="134"/>
      <c r="D19" s="134"/>
      <c r="E19" s="134"/>
      <c r="F19" s="135"/>
      <c r="G19" s="135"/>
      <c r="H19" s="150"/>
      <c r="I19" s="134" t="s">
        <v>97</v>
      </c>
    </row>
    <row r="20" spans="1:9" ht="14.25" customHeight="1">
      <c r="A20" s="134" t="s">
        <v>178</v>
      </c>
      <c r="B20" s="134"/>
      <c r="C20" s="134"/>
      <c r="D20" s="134"/>
      <c r="E20" s="134"/>
      <c r="F20" s="135"/>
      <c r="G20" s="135"/>
      <c r="H20" s="151"/>
      <c r="I20" s="134" t="s">
        <v>97</v>
      </c>
    </row>
    <row r="21" spans="1:9" ht="14.25" customHeight="1">
      <c r="A21" s="139" t="s">
        <v>181</v>
      </c>
      <c r="B21" s="134"/>
      <c r="C21" s="134"/>
      <c r="D21" s="134"/>
      <c r="E21" s="135" t="s">
        <v>52</v>
      </c>
      <c r="F21" s="179">
        <f>F18+H19+H20</f>
        <v>0</v>
      </c>
      <c r="G21" s="135"/>
      <c r="H21" s="180">
        <f>H18+H19+H20</f>
        <v>0</v>
      </c>
      <c r="I21" s="134" t="s">
        <v>97</v>
      </c>
    </row>
    <row r="22" spans="1:9" ht="14.25" customHeight="1">
      <c r="A22" s="229" t="s">
        <v>99</v>
      </c>
      <c r="B22" s="229"/>
      <c r="C22" s="134"/>
      <c r="D22" s="134"/>
      <c r="E22" s="134"/>
      <c r="F22" s="135"/>
      <c r="G22" s="135"/>
      <c r="H22" s="196"/>
      <c r="I22" s="133" t="s">
        <v>100</v>
      </c>
    </row>
    <row r="23" spans="1:9" s="194" customFormat="1" ht="18" customHeight="1">
      <c r="A23" s="232" t="s">
        <v>120</v>
      </c>
      <c r="B23" s="232"/>
      <c r="C23" s="232"/>
      <c r="D23" s="232"/>
      <c r="E23" s="233"/>
      <c r="F23" s="233"/>
      <c r="G23" s="233"/>
      <c r="H23" s="233"/>
      <c r="I23" s="233"/>
    </row>
    <row r="24" spans="1:9" ht="12.75" customHeight="1">
      <c r="A24" s="139" t="s">
        <v>101</v>
      </c>
      <c r="B24" s="139"/>
      <c r="C24" s="139"/>
      <c r="D24" s="139" t="s">
        <v>102</v>
      </c>
      <c r="E24" s="134"/>
      <c r="F24" s="140"/>
      <c r="G24" s="140"/>
      <c r="H24" s="140" t="s">
        <v>103</v>
      </c>
      <c r="I24" s="134"/>
    </row>
    <row r="25" spans="1:9" ht="12.75" customHeight="1">
      <c r="A25" s="133" t="s">
        <v>104</v>
      </c>
      <c r="B25" s="133"/>
      <c r="C25" s="133"/>
      <c r="D25" s="237" t="s">
        <v>105</v>
      </c>
      <c r="E25" s="234"/>
      <c r="F25" s="133"/>
      <c r="G25" s="133"/>
      <c r="H25" s="133" t="s">
        <v>106</v>
      </c>
      <c r="I25" s="134"/>
    </row>
    <row r="26" spans="1:9" ht="24.75" customHeight="1">
      <c r="A26" s="226"/>
      <c r="B26" s="227"/>
      <c r="C26" s="133"/>
      <c r="D26" s="238"/>
      <c r="E26" s="238"/>
      <c r="F26" s="238"/>
      <c r="G26" s="133"/>
      <c r="H26" s="227"/>
      <c r="I26" s="227"/>
    </row>
    <row r="27" spans="1:9" ht="12.75" customHeight="1">
      <c r="A27" s="133" t="s">
        <v>107</v>
      </c>
      <c r="B27" s="133"/>
      <c r="C27" s="133"/>
      <c r="D27" s="237" t="s">
        <v>107</v>
      </c>
      <c r="E27" s="234"/>
      <c r="F27" s="133"/>
      <c r="G27" s="133"/>
      <c r="H27" s="237" t="s">
        <v>1</v>
      </c>
      <c r="I27" s="234"/>
    </row>
    <row r="28" spans="1:9" ht="25.5" customHeight="1">
      <c r="A28" s="226"/>
      <c r="B28" s="227"/>
      <c r="C28" s="133"/>
      <c r="D28" s="238"/>
      <c r="E28" s="238"/>
      <c r="F28" s="238"/>
      <c r="G28" s="133"/>
      <c r="H28" s="133"/>
      <c r="I28" s="134"/>
    </row>
    <row r="29" spans="1:9" ht="12.4" customHeight="1">
      <c r="A29" s="133" t="s">
        <v>152</v>
      </c>
      <c r="B29" s="133"/>
      <c r="C29" s="133"/>
      <c r="D29" s="237" t="s">
        <v>152</v>
      </c>
      <c r="E29" s="234"/>
      <c r="F29" s="141"/>
      <c r="G29" s="133"/>
      <c r="H29" s="133"/>
      <c r="I29" s="134"/>
    </row>
    <row r="30" spans="1:9" ht="13.15" customHeight="1">
      <c r="A30" s="227"/>
      <c r="B30" s="227"/>
      <c r="C30" s="133"/>
      <c r="D30" s="239"/>
      <c r="E30" s="239"/>
      <c r="F30" s="239"/>
      <c r="G30" s="133"/>
      <c r="H30" s="133"/>
      <c r="I30" s="134"/>
    </row>
    <row r="31" spans="1:9" ht="12.75" customHeight="1">
      <c r="A31" s="133" t="s">
        <v>108</v>
      </c>
      <c r="B31" s="133"/>
      <c r="C31" s="133"/>
      <c r="D31" s="237" t="s">
        <v>108</v>
      </c>
      <c r="E31" s="234"/>
      <c r="F31" s="133"/>
      <c r="G31" s="133"/>
      <c r="H31" s="133" t="s">
        <v>108</v>
      </c>
      <c r="I31" s="133"/>
    </row>
    <row r="32" spans="1:9" ht="13.9" customHeight="1">
      <c r="A32" s="227"/>
      <c r="B32" s="227"/>
      <c r="C32" s="133"/>
      <c r="D32" s="239"/>
      <c r="E32" s="239"/>
      <c r="F32" s="239"/>
      <c r="G32" s="133"/>
      <c r="H32" s="227"/>
      <c r="I32" s="227"/>
    </row>
    <row r="33" spans="1:9" ht="12.75" customHeight="1">
      <c r="A33" s="237" t="s">
        <v>52</v>
      </c>
      <c r="B33" s="237"/>
      <c r="C33" s="133"/>
      <c r="D33" s="237" t="s">
        <v>52</v>
      </c>
      <c r="E33" s="234"/>
      <c r="F33" s="142"/>
      <c r="G33" s="133"/>
      <c r="H33" s="237" t="s">
        <v>52</v>
      </c>
      <c r="I33" s="237"/>
    </row>
    <row r="34" spans="1:9" ht="13.9" customHeight="1">
      <c r="A34" s="227"/>
      <c r="B34" s="227"/>
      <c r="C34" s="133"/>
      <c r="D34" s="239"/>
      <c r="E34" s="239"/>
      <c r="F34" s="239"/>
      <c r="G34" s="133"/>
      <c r="H34" s="227"/>
      <c r="I34" s="227"/>
    </row>
    <row r="35" spans="1:9" ht="5.25" customHeight="1" thickBot="1">
      <c r="A35" s="134"/>
      <c r="B35" s="134"/>
      <c r="C35" s="134"/>
      <c r="D35" s="134"/>
      <c r="E35" s="134"/>
      <c r="F35" s="134"/>
      <c r="G35" s="134"/>
      <c r="H35" s="134"/>
      <c r="I35" s="134"/>
    </row>
    <row r="36" spans="1:9">
      <c r="A36" s="143" t="s">
        <v>109</v>
      </c>
      <c r="B36" s="144"/>
      <c r="C36" s="144"/>
      <c r="D36" s="144"/>
      <c r="E36" s="136"/>
      <c r="F36" s="136"/>
      <c r="G36" s="136"/>
      <c r="H36" s="136"/>
      <c r="I36" s="136"/>
    </row>
    <row r="37" spans="1:9" ht="6" customHeight="1">
      <c r="A37" s="145"/>
      <c r="B37" s="146"/>
      <c r="C37" s="146"/>
      <c r="D37" s="146"/>
      <c r="E37" s="134"/>
      <c r="F37" s="134"/>
      <c r="G37" s="134"/>
      <c r="H37" s="134"/>
      <c r="I37" s="134"/>
    </row>
    <row r="38" spans="1:9" ht="12" customHeight="1">
      <c r="A38" s="139" t="s">
        <v>110</v>
      </c>
      <c r="B38" s="139" t="s">
        <v>111</v>
      </c>
      <c r="C38" s="139"/>
      <c r="D38" s="139"/>
      <c r="E38" s="139" t="s">
        <v>112</v>
      </c>
      <c r="F38" s="147"/>
      <c r="G38" s="139"/>
      <c r="H38" s="139" t="s">
        <v>111</v>
      </c>
      <c r="I38" s="134"/>
    </row>
    <row r="39" spans="1:9">
      <c r="A39" s="139" t="s">
        <v>157</v>
      </c>
      <c r="B39" s="219"/>
      <c r="C39" s="219"/>
      <c r="D39" s="219"/>
      <c r="E39" s="139" t="s">
        <v>158</v>
      </c>
      <c r="F39" s="139"/>
      <c r="G39" s="139"/>
      <c r="H39" s="219"/>
      <c r="I39" s="219"/>
    </row>
    <row r="40" spans="1:9" ht="15.75" customHeight="1">
      <c r="A40" s="140" t="s">
        <v>159</v>
      </c>
      <c r="B40" s="221"/>
      <c r="C40" s="221"/>
      <c r="D40" s="221"/>
      <c r="E40" s="139" t="s">
        <v>160</v>
      </c>
      <c r="F40" s="139"/>
      <c r="G40" s="139"/>
      <c r="H40" s="220"/>
      <c r="I40" s="220"/>
    </row>
    <row r="41" spans="1:9">
      <c r="A41" s="140" t="s">
        <v>115</v>
      </c>
      <c r="B41" s="134"/>
      <c r="C41" s="140"/>
      <c r="D41" s="140"/>
      <c r="E41" s="134"/>
      <c r="F41" s="135" t="s">
        <v>113</v>
      </c>
      <c r="G41" s="134"/>
      <c r="H41" s="220"/>
      <c r="I41" s="220"/>
    </row>
    <row r="42" spans="1:9" ht="30" customHeight="1">
      <c r="A42" s="218"/>
      <c r="B42" s="218"/>
      <c r="C42" s="218"/>
      <c r="D42" s="218"/>
      <c r="E42" s="218"/>
      <c r="F42" s="218"/>
      <c r="G42" s="218"/>
      <c r="H42" s="218"/>
      <c r="I42" s="218"/>
    </row>
  </sheetData>
  <sheetProtection algorithmName="SHA-512" hashValue="VH1R/5IuGWYn2DbT6HB1cTSHx4yQyxKuP8n4McBQgP1IeHTsjwkw2/c4rYdvNCV4QbQLn29c4P1fS1BPefjvzA==" saltValue="W531dqf/FZQ28r008vIYKA==" spinCount="100000" sheet="1" objects="1" scenarios="1" formatCells="0" formatRows="0" selectLockedCells="1"/>
  <mergeCells count="41">
    <mergeCell ref="D29:E29"/>
    <mergeCell ref="D30:F30"/>
    <mergeCell ref="D32:F32"/>
    <mergeCell ref="D34:F34"/>
    <mergeCell ref="A34:B34"/>
    <mergeCell ref="A30:B30"/>
    <mergeCell ref="D31:E31"/>
    <mergeCell ref="H34:I34"/>
    <mergeCell ref="H32:I32"/>
    <mergeCell ref="A33:B33"/>
    <mergeCell ref="D33:E33"/>
    <mergeCell ref="H33:I33"/>
    <mergeCell ref="A32:B32"/>
    <mergeCell ref="H27:I27"/>
    <mergeCell ref="A28:B28"/>
    <mergeCell ref="D25:E25"/>
    <mergeCell ref="A26:B26"/>
    <mergeCell ref="H26:I26"/>
    <mergeCell ref="D26:F26"/>
    <mergeCell ref="D28:F28"/>
    <mergeCell ref="D27:E27"/>
    <mergeCell ref="A23:I23"/>
    <mergeCell ref="A14:B14"/>
    <mergeCell ref="A16:B16"/>
    <mergeCell ref="B5:F5"/>
    <mergeCell ref="A7:I7"/>
    <mergeCell ref="A8:I11"/>
    <mergeCell ref="A12:B12"/>
    <mergeCell ref="E6:F6"/>
    <mergeCell ref="A1:I1"/>
    <mergeCell ref="A2:I2"/>
    <mergeCell ref="B3:F3"/>
    <mergeCell ref="A22:B22"/>
    <mergeCell ref="B4:F4"/>
    <mergeCell ref="A13:D13"/>
    <mergeCell ref="A42:I42"/>
    <mergeCell ref="H39:I39"/>
    <mergeCell ref="H40:I40"/>
    <mergeCell ref="B39:D39"/>
    <mergeCell ref="B40:D40"/>
    <mergeCell ref="H41:I41"/>
  </mergeCells>
  <phoneticPr fontId="35" type="noConversion"/>
  <printOptions horizontalCentered="1"/>
  <pageMargins left="0.25" right="0.25" top="0.5" bottom="0.5" header="0.3" footer="0.3"/>
  <pageSetup fitToHeight="0" orientation="portrait" r:id="rId1"/>
  <headerFooter>
    <oddFooter>&amp;L&amp;9July 17,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Checkbox">
                <anchor>
                  <from>
                    <xdr:col>0</xdr:col>
                    <xdr:colOff>1228725</xdr:colOff>
                    <xdr:row>13</xdr:row>
                    <xdr:rowOff>171450</xdr:rowOff>
                  </from>
                  <to>
                    <xdr:col>1</xdr:col>
                    <xdr:colOff>180975</xdr:colOff>
                    <xdr:row>15</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ltText="Checkbox">
                <anchor>
                  <from>
                    <xdr:col>2</xdr:col>
                    <xdr:colOff>85725</xdr:colOff>
                    <xdr:row>14</xdr:row>
                    <xdr:rowOff>0</xdr:rowOff>
                  </from>
                  <to>
                    <xdr:col>3</xdr:col>
                    <xdr:colOff>180975</xdr:colOff>
                    <xdr:row>15</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ltText="Checkbox">
                <anchor>
                  <from>
                    <xdr:col>4</xdr:col>
                    <xdr:colOff>104775</xdr:colOff>
                    <xdr:row>13</xdr:row>
                    <xdr:rowOff>171450</xdr:rowOff>
                  </from>
                  <to>
                    <xdr:col>4</xdr:col>
                    <xdr:colOff>342900</xdr:colOff>
                    <xdr:row>15</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ltText="Checkbox">
                <anchor>
                  <from>
                    <xdr:col>0</xdr:col>
                    <xdr:colOff>1257300</xdr:colOff>
                    <xdr:row>18</xdr:row>
                    <xdr:rowOff>171450</xdr:rowOff>
                  </from>
                  <to>
                    <xdr:col>1</xdr:col>
                    <xdr:colOff>190500</xdr:colOff>
                    <xdr:row>20</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ltText="Checkbox">
                <anchor>
                  <from>
                    <xdr:col>2</xdr:col>
                    <xdr:colOff>123825</xdr:colOff>
                    <xdr:row>18</xdr:row>
                    <xdr:rowOff>142875</xdr:rowOff>
                  </from>
                  <to>
                    <xdr:col>3</xdr:col>
                    <xdr:colOff>257175</xdr:colOff>
                    <xdr:row>20</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ltText="Checkbox">
                <anchor>
                  <from>
                    <xdr:col>4</xdr:col>
                    <xdr:colOff>142875</xdr:colOff>
                    <xdr:row>19</xdr:row>
                    <xdr:rowOff>0</xdr:rowOff>
                  </from>
                  <to>
                    <xdr:col>4</xdr:col>
                    <xdr:colOff>361950</xdr:colOff>
                    <xdr:row>20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8"/>
  <sheetViews>
    <sheetView showGridLines="0" showZeros="0" view="pageLayout" topLeftCell="A11" zoomScaleNormal="100" workbookViewId="0">
      <selection activeCell="C11" sqref="C11:M11"/>
    </sheetView>
  </sheetViews>
  <sheetFormatPr defaultColWidth="8.75" defaultRowHeight="15.75"/>
  <cols>
    <col min="1" max="1" width="4.625" customWidth="1"/>
    <col min="2" max="2" width="16.75" customWidth="1"/>
    <col min="3" max="3" width="11.25" customWidth="1"/>
    <col min="4" max="4" width="8.625" customWidth="1"/>
    <col min="5" max="5" width="1.75" customWidth="1"/>
    <col min="6" max="6" width="5.125" customWidth="1"/>
    <col min="7" max="7" width="1.75" customWidth="1"/>
    <col min="8" max="8" width="15.125" customWidth="1"/>
    <col min="9" max="9" width="2.25" customWidth="1"/>
    <col min="10" max="10" width="6.875" customWidth="1"/>
    <col min="11" max="12" width="2.25" customWidth="1"/>
    <col min="13" max="13" width="16.875" customWidth="1"/>
    <col min="14" max="14" width="10.5" customWidth="1"/>
    <col min="15" max="81" width="8.5" customWidth="1"/>
  </cols>
  <sheetData>
    <row r="1" spans="1:15" ht="15" customHeight="1">
      <c r="A1" s="260" t="s">
        <v>30</v>
      </c>
      <c r="B1" s="260"/>
      <c r="C1" s="260"/>
      <c r="D1" s="260"/>
      <c r="E1" s="260"/>
      <c r="F1" s="260"/>
      <c r="G1" s="260"/>
      <c r="H1" s="260"/>
      <c r="I1" s="260"/>
      <c r="J1" s="260"/>
      <c r="K1" s="260"/>
      <c r="L1" s="260"/>
      <c r="M1" s="260"/>
      <c r="N1" s="10"/>
      <c r="O1" s="10"/>
    </row>
    <row r="2" spans="1:15" ht="18" customHeight="1">
      <c r="A2" s="265" t="s">
        <v>46</v>
      </c>
      <c r="B2" s="266"/>
      <c r="C2" s="266"/>
      <c r="D2" s="266"/>
      <c r="E2" s="266"/>
      <c r="F2" s="266"/>
      <c r="G2" s="266"/>
      <c r="H2" s="266"/>
      <c r="I2" s="266"/>
      <c r="J2" s="266"/>
      <c r="K2" s="266"/>
      <c r="L2" s="266"/>
      <c r="M2" s="266"/>
      <c r="N2" s="10"/>
      <c r="O2" s="10"/>
    </row>
    <row r="3" spans="1:15" ht="4.1500000000000004" customHeight="1">
      <c r="A3" s="82"/>
      <c r="B3" s="82"/>
      <c r="C3" s="82"/>
      <c r="D3" s="82"/>
      <c r="E3" s="82"/>
      <c r="F3" s="82"/>
      <c r="G3" s="82"/>
      <c r="H3" s="82"/>
      <c r="I3" s="129"/>
      <c r="J3" s="82"/>
      <c r="K3" s="82"/>
      <c r="L3" s="82"/>
      <c r="M3" s="82"/>
      <c r="N3" s="10"/>
      <c r="O3" s="10"/>
    </row>
    <row r="4" spans="1:15">
      <c r="A4" s="33" t="s">
        <v>0</v>
      </c>
      <c r="B4" s="33"/>
      <c r="C4" s="33"/>
      <c r="D4" s="33"/>
      <c r="E4" s="33"/>
      <c r="F4" s="33"/>
      <c r="I4" s="33"/>
      <c r="J4" s="33"/>
      <c r="K4" s="170" t="s">
        <v>164</v>
      </c>
      <c r="L4" s="268"/>
      <c r="M4" s="268"/>
      <c r="N4" s="10"/>
      <c r="O4" s="10"/>
    </row>
    <row r="5" spans="1:15" ht="20.25">
      <c r="A5" s="27" t="s">
        <v>1</v>
      </c>
      <c r="B5" s="33"/>
      <c r="C5" s="33"/>
      <c r="D5" s="33"/>
      <c r="E5" s="33"/>
      <c r="F5" s="33"/>
      <c r="I5" s="33"/>
      <c r="J5" s="33"/>
      <c r="K5" s="170" t="s">
        <v>163</v>
      </c>
      <c r="L5" s="269"/>
      <c r="M5" s="269"/>
      <c r="N5" s="10"/>
      <c r="O5" s="10"/>
    </row>
    <row r="6" spans="1:15">
      <c r="A6" s="33" t="s">
        <v>162</v>
      </c>
      <c r="B6" s="33"/>
      <c r="C6" s="273">
        <f>'CHANGE ORDER'!B4</f>
        <v>0</v>
      </c>
      <c r="D6" s="273"/>
      <c r="E6" s="273"/>
      <c r="F6" s="33"/>
      <c r="I6" s="33"/>
      <c r="J6" s="33"/>
      <c r="K6" s="170" t="s">
        <v>165</v>
      </c>
      <c r="L6" s="270"/>
      <c r="M6" s="270"/>
      <c r="N6" s="13"/>
      <c r="O6" s="13"/>
    </row>
    <row r="7" spans="1:15" ht="42" customHeight="1">
      <c r="A7" s="192" t="s">
        <v>6</v>
      </c>
      <c r="B7" s="33"/>
      <c r="C7" s="271">
        <f>'CHANGE ORDER'!B3</f>
        <v>0</v>
      </c>
      <c r="D7" s="271"/>
      <c r="E7" s="271"/>
      <c r="F7" s="271"/>
      <c r="G7" s="271"/>
      <c r="H7" s="271"/>
      <c r="I7" s="271"/>
      <c r="J7" s="271"/>
      <c r="K7" s="271"/>
      <c r="L7" s="271"/>
      <c r="M7" s="271"/>
      <c r="N7" s="14"/>
      <c r="O7" s="14"/>
    </row>
    <row r="8" spans="1:15" ht="5.0999999999999996" customHeight="1" thickBot="1">
      <c r="A8" s="152"/>
      <c r="B8" s="152"/>
      <c r="C8" s="33"/>
      <c r="D8" s="33"/>
      <c r="E8" s="33"/>
      <c r="F8" s="33"/>
      <c r="G8" s="33"/>
      <c r="H8" s="33"/>
      <c r="I8" s="33"/>
      <c r="J8" s="33"/>
      <c r="K8" s="33"/>
      <c r="L8" s="33"/>
      <c r="M8" s="33"/>
      <c r="N8" s="14"/>
      <c r="O8" s="14"/>
    </row>
    <row r="9" spans="1:15" ht="5.0999999999999996" customHeight="1" thickTop="1">
      <c r="A9" s="15"/>
      <c r="B9" s="15"/>
      <c r="C9" s="84"/>
      <c r="D9" s="84"/>
      <c r="E9" s="84"/>
      <c r="F9" s="84"/>
      <c r="G9" s="84"/>
      <c r="H9" s="84"/>
      <c r="I9" s="84"/>
      <c r="J9" s="84"/>
      <c r="K9" s="84"/>
      <c r="L9" s="84"/>
      <c r="M9" s="84"/>
      <c r="N9" s="10"/>
      <c r="O9" s="10"/>
    </row>
    <row r="10" spans="1:15" ht="16.149999999999999" customHeight="1">
      <c r="A10" s="45" t="s">
        <v>15</v>
      </c>
      <c r="B10" s="85"/>
      <c r="C10" s="272">
        <f>'CHANGE ORDER'!B5</f>
        <v>0</v>
      </c>
      <c r="D10" s="272"/>
      <c r="E10" s="272"/>
      <c r="F10" s="272"/>
      <c r="G10" s="272"/>
      <c r="H10" s="272"/>
      <c r="I10" s="272"/>
      <c r="J10" s="272"/>
      <c r="K10" s="272"/>
      <c r="L10" s="272"/>
      <c r="M10" s="272"/>
      <c r="N10" s="10"/>
      <c r="O10" s="10"/>
    </row>
    <row r="11" spans="1:15" ht="48.75" customHeight="1">
      <c r="A11" s="159" t="s">
        <v>7</v>
      </c>
      <c r="B11" s="45"/>
      <c r="C11" s="261"/>
      <c r="D11" s="262"/>
      <c r="E11" s="262"/>
      <c r="F11" s="262"/>
      <c r="G11" s="262"/>
      <c r="H11" s="262"/>
      <c r="I11" s="262"/>
      <c r="J11" s="262"/>
      <c r="K11" s="262"/>
      <c r="L11" s="262"/>
      <c r="M11" s="263"/>
      <c r="N11" s="10"/>
      <c r="O11" s="10"/>
    </row>
    <row r="12" spans="1:15" ht="6" customHeight="1">
      <c r="A12" s="22"/>
      <c r="B12" s="22"/>
      <c r="C12" s="22"/>
      <c r="D12" s="22"/>
      <c r="E12" s="22"/>
      <c r="F12" s="22"/>
      <c r="G12" s="22"/>
      <c r="H12" s="22"/>
      <c r="I12" s="22"/>
      <c r="J12" s="22"/>
      <c r="K12" s="22"/>
      <c r="L12" s="22"/>
      <c r="M12" s="22"/>
      <c r="N12" s="10"/>
      <c r="O12" s="10"/>
    </row>
    <row r="13" spans="1:15" ht="17.25" customHeight="1">
      <c r="A13" s="81" t="s">
        <v>139</v>
      </c>
      <c r="B13" s="22"/>
      <c r="C13" s="22"/>
      <c r="D13" s="22"/>
      <c r="E13" s="22"/>
      <c r="F13" s="86"/>
      <c r="G13" s="87"/>
      <c r="H13" s="38"/>
      <c r="I13" s="38"/>
      <c r="J13" s="38"/>
      <c r="K13" s="38"/>
      <c r="L13" s="38"/>
      <c r="M13" s="160"/>
      <c r="N13" s="10"/>
      <c r="O13" s="10"/>
    </row>
    <row r="14" spans="1:15" ht="10.5" customHeight="1" thickBot="1">
      <c r="A14" s="92" t="s">
        <v>27</v>
      </c>
      <c r="B14" s="22"/>
      <c r="C14" s="22"/>
      <c r="D14" s="22"/>
      <c r="E14" s="22"/>
      <c r="F14" s="22"/>
      <c r="G14" s="22"/>
      <c r="H14" s="22"/>
      <c r="I14" s="22"/>
      <c r="J14" s="22"/>
      <c r="K14" s="22"/>
      <c r="L14" s="22"/>
      <c r="M14" s="26"/>
      <c r="N14" s="10"/>
      <c r="O14" s="10"/>
    </row>
    <row r="15" spans="1:15" ht="3.75" hidden="1" customHeight="1" thickBot="1">
      <c r="A15" s="22"/>
      <c r="B15" s="22"/>
      <c r="C15" s="22"/>
      <c r="D15" s="22"/>
      <c r="E15" s="22"/>
      <c r="F15" s="22"/>
      <c r="G15" s="22"/>
      <c r="H15" s="22"/>
      <c r="I15" s="22"/>
      <c r="J15" s="22"/>
      <c r="K15" s="22"/>
      <c r="L15" s="22"/>
      <c r="M15" s="22"/>
      <c r="N15" s="10"/>
      <c r="O15" s="10"/>
    </row>
    <row r="16" spans="1:15" ht="17.25" customHeight="1" thickBot="1">
      <c r="A16" s="81" t="s">
        <v>80</v>
      </c>
      <c r="B16" s="22"/>
      <c r="C16" s="22"/>
      <c r="D16" s="22"/>
      <c r="E16" s="22"/>
      <c r="F16" s="153"/>
      <c r="G16" s="22"/>
      <c r="H16" s="22"/>
      <c r="I16" s="22"/>
      <c r="J16" s="110"/>
      <c r="K16" s="154" t="s">
        <v>4</v>
      </c>
      <c r="L16" s="22"/>
      <c r="M16" s="118">
        <f>ROUND((M13*J16/100)+M13,0)</f>
        <v>0</v>
      </c>
      <c r="N16" s="10"/>
      <c r="O16" s="10"/>
    </row>
    <row r="17" spans="1:15" ht="11.25" customHeight="1">
      <c r="A17" s="92" t="s">
        <v>35</v>
      </c>
      <c r="B17" s="22"/>
      <c r="C17" s="22"/>
      <c r="D17" s="22"/>
      <c r="E17" s="22"/>
      <c r="F17" s="22"/>
      <c r="G17" s="22"/>
      <c r="H17" s="22"/>
      <c r="I17" s="22"/>
      <c r="J17" s="35" t="s">
        <v>141</v>
      </c>
      <c r="K17" s="35"/>
      <c r="L17" s="22"/>
      <c r="M17" s="22"/>
      <c r="N17" s="10"/>
      <c r="O17" s="10"/>
    </row>
    <row r="18" spans="1:15" ht="7.5" customHeight="1">
      <c r="A18" s="81"/>
      <c r="B18" s="38"/>
      <c r="C18" s="38"/>
      <c r="D18" s="38"/>
      <c r="E18" s="38"/>
      <c r="F18" s="38"/>
      <c r="G18" s="38"/>
      <c r="H18" s="38"/>
      <c r="I18" s="38"/>
      <c r="J18" s="38"/>
      <c r="K18" s="38"/>
      <c r="L18" s="38"/>
      <c r="M18" s="38"/>
      <c r="N18" s="14"/>
      <c r="O18" s="14"/>
    </row>
    <row r="19" spans="1:15" ht="13.5" customHeight="1">
      <c r="A19" s="81" t="s">
        <v>24</v>
      </c>
      <c r="B19" s="22"/>
      <c r="C19" s="22"/>
      <c r="D19" s="22"/>
      <c r="E19" s="22"/>
      <c r="F19" s="22"/>
      <c r="G19" s="22"/>
      <c r="H19" s="264" t="s">
        <v>17</v>
      </c>
      <c r="I19" s="264" t="s">
        <v>18</v>
      </c>
      <c r="J19" s="267"/>
      <c r="K19" s="27"/>
      <c r="L19" s="131"/>
      <c r="M19" s="264" t="s">
        <v>20</v>
      </c>
      <c r="N19" s="13"/>
      <c r="O19" s="13"/>
    </row>
    <row r="20" spans="1:15" ht="11.25" customHeight="1">
      <c r="A20" s="92" t="s">
        <v>25</v>
      </c>
      <c r="B20" s="22"/>
      <c r="C20" s="22"/>
      <c r="D20" s="22"/>
      <c r="E20" s="22"/>
      <c r="F20" s="22"/>
      <c r="G20" s="22"/>
      <c r="H20" s="264"/>
      <c r="I20" s="267"/>
      <c r="J20" s="267"/>
      <c r="K20" s="27"/>
      <c r="L20" s="27"/>
      <c r="M20" s="264"/>
      <c r="N20" s="28"/>
      <c r="O20" s="28"/>
    </row>
    <row r="21" spans="1:15" ht="13.5" customHeight="1">
      <c r="A21" s="29"/>
      <c r="B21" s="22"/>
      <c r="C21" s="22"/>
      <c r="D21" s="22"/>
      <c r="E21" s="22"/>
      <c r="F21" s="30" t="s">
        <v>33</v>
      </c>
      <c r="G21" s="22"/>
      <c r="H21" s="130" t="s">
        <v>2</v>
      </c>
      <c r="I21" s="247" t="s">
        <v>19</v>
      </c>
      <c r="J21" s="247"/>
      <c r="K21" s="247"/>
      <c r="L21" s="254"/>
      <c r="M21" s="130" t="s">
        <v>2</v>
      </c>
      <c r="N21" s="10"/>
      <c r="O21" s="10"/>
    </row>
    <row r="22" spans="1:15" ht="12.75" customHeight="1">
      <c r="A22" s="22"/>
      <c r="B22" s="247" t="s">
        <v>22</v>
      </c>
      <c r="C22" s="247"/>
      <c r="D22" s="247"/>
      <c r="E22" s="130"/>
      <c r="F22" s="22" t="s">
        <v>23</v>
      </c>
      <c r="G22" s="22"/>
      <c r="H22" s="130" t="s">
        <v>3</v>
      </c>
      <c r="I22" s="257" t="s">
        <v>142</v>
      </c>
      <c r="J22" s="257"/>
      <c r="K22" s="257"/>
      <c r="L22" s="254"/>
      <c r="M22" s="35" t="s">
        <v>56</v>
      </c>
      <c r="N22" s="10"/>
      <c r="O22" s="10"/>
    </row>
    <row r="23" spans="1:15" ht="16.149999999999999" customHeight="1">
      <c r="A23" s="87"/>
      <c r="B23" s="255"/>
      <c r="C23" s="255"/>
      <c r="D23" s="255"/>
      <c r="E23" s="38"/>
      <c r="F23" s="161"/>
      <c r="G23" s="38"/>
      <c r="H23" s="88"/>
      <c r="I23" s="89"/>
      <c r="J23" s="111"/>
      <c r="K23" s="154" t="s">
        <v>4</v>
      </c>
      <c r="L23" s="90"/>
      <c r="M23" s="119">
        <f>ROUND(H23+(H23*J23/100),0)</f>
        <v>0</v>
      </c>
      <c r="N23" s="109"/>
      <c r="O23" s="10"/>
    </row>
    <row r="24" spans="1:15" ht="16.149999999999999" customHeight="1">
      <c r="A24" s="87"/>
      <c r="B24" s="256"/>
      <c r="C24" s="256"/>
      <c r="D24" s="256"/>
      <c r="E24" s="38"/>
      <c r="F24" s="162"/>
      <c r="G24" s="38"/>
      <c r="H24" s="91"/>
      <c r="I24" s="89"/>
      <c r="J24" s="112"/>
      <c r="K24" s="154" t="s">
        <v>4</v>
      </c>
      <c r="L24" s="90"/>
      <c r="M24" s="119">
        <f t="shared" ref="M24:M30" si="0">ROUND(H24+(H24*J24/100),0)</f>
        <v>0</v>
      </c>
      <c r="N24" s="109"/>
      <c r="O24" s="10"/>
    </row>
    <row r="25" spans="1:15" ht="16.149999999999999" customHeight="1">
      <c r="A25" s="87"/>
      <c r="B25" s="256"/>
      <c r="C25" s="256"/>
      <c r="D25" s="256"/>
      <c r="E25" s="38"/>
      <c r="F25" s="162"/>
      <c r="G25" s="38"/>
      <c r="H25" s="91"/>
      <c r="I25" s="89"/>
      <c r="J25" s="112"/>
      <c r="K25" s="154" t="s">
        <v>4</v>
      </c>
      <c r="L25" s="90"/>
      <c r="M25" s="119">
        <f t="shared" si="0"/>
        <v>0</v>
      </c>
      <c r="N25" s="109"/>
      <c r="O25" s="10"/>
    </row>
    <row r="26" spans="1:15" ht="16.149999999999999" customHeight="1">
      <c r="A26" s="87"/>
      <c r="B26" s="256"/>
      <c r="C26" s="256"/>
      <c r="D26" s="256"/>
      <c r="E26" s="38"/>
      <c r="F26" s="162"/>
      <c r="G26" s="38"/>
      <c r="H26" s="91"/>
      <c r="I26" s="89"/>
      <c r="J26" s="112"/>
      <c r="K26" s="154" t="s">
        <v>4</v>
      </c>
      <c r="L26" s="90"/>
      <c r="M26" s="119">
        <f t="shared" si="0"/>
        <v>0</v>
      </c>
      <c r="N26" s="109"/>
      <c r="O26" s="10"/>
    </row>
    <row r="27" spans="1:15" ht="16.149999999999999" customHeight="1">
      <c r="A27" s="87"/>
      <c r="B27" s="256"/>
      <c r="C27" s="256"/>
      <c r="D27" s="256"/>
      <c r="E27" s="38"/>
      <c r="F27" s="162"/>
      <c r="G27" s="38"/>
      <c r="H27" s="91"/>
      <c r="I27" s="89"/>
      <c r="J27" s="112"/>
      <c r="K27" s="154" t="s">
        <v>4</v>
      </c>
      <c r="L27" s="90"/>
      <c r="M27" s="119">
        <f t="shared" si="0"/>
        <v>0</v>
      </c>
      <c r="N27" s="109"/>
      <c r="O27" s="10"/>
    </row>
    <row r="28" spans="1:15" ht="16.149999999999999" customHeight="1">
      <c r="A28" s="87"/>
      <c r="B28" s="256"/>
      <c r="C28" s="256"/>
      <c r="D28" s="256"/>
      <c r="E28" s="38"/>
      <c r="F28" s="162"/>
      <c r="G28" s="38"/>
      <c r="H28" s="91"/>
      <c r="I28" s="89"/>
      <c r="J28" s="112"/>
      <c r="K28" s="154" t="s">
        <v>4</v>
      </c>
      <c r="L28" s="90"/>
      <c r="M28" s="119">
        <f t="shared" si="0"/>
        <v>0</v>
      </c>
      <c r="N28" s="109"/>
      <c r="O28" s="10"/>
    </row>
    <row r="29" spans="1:15" ht="16.149999999999999" customHeight="1">
      <c r="A29" s="87"/>
      <c r="B29" s="256"/>
      <c r="C29" s="256"/>
      <c r="D29" s="256"/>
      <c r="E29" s="38"/>
      <c r="F29" s="162"/>
      <c r="G29" s="38"/>
      <c r="H29" s="91"/>
      <c r="I29" s="89"/>
      <c r="J29" s="112"/>
      <c r="K29" s="154" t="s">
        <v>4</v>
      </c>
      <c r="L29" s="90"/>
      <c r="M29" s="119">
        <f t="shared" si="0"/>
        <v>0</v>
      </c>
      <c r="N29" s="109"/>
      <c r="O29" s="10"/>
    </row>
    <row r="30" spans="1:15" ht="16.149999999999999" customHeight="1">
      <c r="A30" s="87"/>
      <c r="B30" s="256"/>
      <c r="C30" s="256"/>
      <c r="D30" s="256"/>
      <c r="E30" s="38"/>
      <c r="F30" s="162"/>
      <c r="G30" s="38"/>
      <c r="H30" s="91"/>
      <c r="I30" s="89"/>
      <c r="J30" s="112"/>
      <c r="K30" s="154" t="s">
        <v>4</v>
      </c>
      <c r="L30" s="90"/>
      <c r="M30" s="119">
        <f t="shared" si="0"/>
        <v>0</v>
      </c>
      <c r="N30" s="109"/>
      <c r="O30" s="10"/>
    </row>
    <row r="31" spans="1:15" ht="5.25" customHeight="1">
      <c r="A31" s="33"/>
      <c r="B31" s="22"/>
      <c r="C31" s="22"/>
      <c r="D31" s="22"/>
      <c r="E31" s="22"/>
      <c r="F31" s="22"/>
      <c r="G31" s="22"/>
      <c r="H31" s="26"/>
      <c r="I31" s="26"/>
      <c r="J31" s="113"/>
      <c r="K31" s="108"/>
      <c r="L31" s="23"/>
      <c r="M31" s="26"/>
      <c r="N31" s="10"/>
      <c r="O31" s="10"/>
    </row>
    <row r="32" spans="1:15" ht="16.149999999999999" customHeight="1">
      <c r="A32" s="33"/>
      <c r="B32" s="81" t="s">
        <v>16</v>
      </c>
      <c r="C32" s="22"/>
      <c r="D32" s="22"/>
      <c r="E32" s="22"/>
      <c r="F32" s="22"/>
      <c r="G32" s="22"/>
      <c r="H32" s="119">
        <f>ROUND(SUM(H23:H30),0)</f>
        <v>0</v>
      </c>
      <c r="I32" s="26"/>
      <c r="J32" s="114"/>
      <c r="K32" s="26"/>
      <c r="L32" s="26"/>
      <c r="M32" s="26"/>
      <c r="N32" s="10"/>
      <c r="O32" s="10"/>
    </row>
    <row r="33" spans="1:15" ht="10.9" customHeight="1">
      <c r="A33" s="25"/>
      <c r="B33" s="92" t="s">
        <v>36</v>
      </c>
      <c r="C33" s="22"/>
      <c r="D33" s="22"/>
      <c r="E33" s="22"/>
      <c r="F33" s="22"/>
      <c r="G33" s="22"/>
      <c r="H33" s="26"/>
      <c r="I33" s="26"/>
      <c r="J33" s="114"/>
      <c r="K33" s="26"/>
      <c r="L33" s="26"/>
      <c r="M33" s="26"/>
      <c r="N33" s="10"/>
      <c r="O33" s="10"/>
    </row>
    <row r="34" spans="1:15" ht="4.9000000000000004" customHeight="1">
      <c r="A34" s="25"/>
      <c r="B34" s="25"/>
      <c r="C34" s="22"/>
      <c r="D34" s="22"/>
      <c r="E34" s="22"/>
      <c r="F34" s="22"/>
      <c r="G34" s="22"/>
      <c r="H34" s="26"/>
      <c r="I34" s="26"/>
      <c r="J34" s="114"/>
      <c r="K34" s="26"/>
      <c r="L34" s="26"/>
      <c r="M34" s="26"/>
      <c r="N34" s="10"/>
      <c r="O34" s="10"/>
    </row>
    <row r="35" spans="1:15" ht="16.149999999999999" customHeight="1">
      <c r="A35" s="33"/>
      <c r="B35" s="81" t="s">
        <v>28</v>
      </c>
      <c r="C35" s="22"/>
      <c r="D35" s="22"/>
      <c r="E35" s="22"/>
      <c r="F35" s="22"/>
      <c r="G35" s="22"/>
      <c r="H35" s="26"/>
      <c r="I35" s="26"/>
      <c r="J35" s="114"/>
      <c r="K35" s="26"/>
      <c r="L35" s="26"/>
      <c r="M35" s="119">
        <f>SUM(M23:M30)</f>
        <v>0</v>
      </c>
      <c r="N35" s="10"/>
      <c r="O35" s="10"/>
    </row>
    <row r="36" spans="1:15" ht="10.9" customHeight="1">
      <c r="A36" s="25"/>
      <c r="B36" s="92" t="s">
        <v>45</v>
      </c>
      <c r="C36" s="22"/>
      <c r="D36" s="22"/>
      <c r="E36" s="22"/>
      <c r="F36" s="22"/>
      <c r="G36" s="22"/>
      <c r="H36" s="26"/>
      <c r="I36" s="26"/>
      <c r="J36" s="114"/>
      <c r="K36" s="26"/>
      <c r="L36" s="26"/>
      <c r="M36" s="26"/>
      <c r="N36" s="10"/>
      <c r="O36" s="10"/>
    </row>
    <row r="37" spans="1:15" ht="4.9000000000000004" customHeight="1">
      <c r="A37" s="25"/>
      <c r="B37" s="25"/>
      <c r="C37" s="22"/>
      <c r="D37" s="22"/>
      <c r="E37" s="22"/>
      <c r="F37" s="22"/>
      <c r="G37" s="22"/>
      <c r="H37" s="26"/>
      <c r="I37" s="26"/>
      <c r="J37" s="114"/>
      <c r="K37" s="26"/>
      <c r="L37" s="26"/>
      <c r="M37" s="26"/>
      <c r="N37" s="10"/>
      <c r="O37" s="10"/>
    </row>
    <row r="38" spans="1:15" ht="16.149999999999999" customHeight="1">
      <c r="A38" s="33"/>
      <c r="B38" s="81" t="s">
        <v>58</v>
      </c>
      <c r="C38" s="22"/>
      <c r="D38" s="22"/>
      <c r="E38" s="22"/>
      <c r="F38" s="22"/>
      <c r="G38" s="23"/>
      <c r="H38" s="26"/>
      <c r="I38" s="26"/>
      <c r="J38" s="115"/>
      <c r="K38" s="154" t="s">
        <v>4</v>
      </c>
      <c r="L38" s="23"/>
      <c r="M38" s="119">
        <f>ROUND(H32*J38/100,0)</f>
        <v>0</v>
      </c>
      <c r="N38" s="10"/>
      <c r="O38" s="10"/>
    </row>
    <row r="39" spans="1:15" ht="10.9" customHeight="1">
      <c r="A39" s="25"/>
      <c r="B39" s="92" t="s">
        <v>57</v>
      </c>
      <c r="C39" s="22"/>
      <c r="D39" s="22"/>
      <c r="E39" s="22"/>
      <c r="F39" s="22"/>
      <c r="G39" s="23"/>
      <c r="H39" s="26"/>
      <c r="I39" s="32"/>
      <c r="J39" s="35" t="s">
        <v>143</v>
      </c>
      <c r="K39" s="35"/>
      <c r="L39" s="31"/>
      <c r="M39" s="33"/>
      <c r="N39" s="10"/>
      <c r="O39" s="10"/>
    </row>
    <row r="40" spans="1:15" ht="10.5" customHeight="1" thickBot="1">
      <c r="A40" s="22"/>
      <c r="B40" s="22"/>
      <c r="C40" s="22"/>
      <c r="D40" s="22"/>
      <c r="E40" s="22"/>
      <c r="F40" s="22"/>
      <c r="G40" s="23"/>
      <c r="H40" s="26"/>
      <c r="I40" s="32"/>
      <c r="J40" s="32"/>
      <c r="K40" s="32"/>
      <c r="L40" s="31"/>
      <c r="M40" s="33"/>
      <c r="N40" s="10"/>
      <c r="O40" s="10"/>
    </row>
    <row r="41" spans="1:15" ht="17.25" customHeight="1" thickBot="1">
      <c r="A41" s="81" t="s">
        <v>5</v>
      </c>
      <c r="B41" s="22"/>
      <c r="C41" s="22"/>
      <c r="D41" s="22"/>
      <c r="E41" s="22"/>
      <c r="F41" s="22"/>
      <c r="G41" s="22"/>
      <c r="H41" s="22"/>
      <c r="I41" s="22"/>
      <c r="J41" s="22"/>
      <c r="K41" s="22"/>
      <c r="L41" s="31"/>
      <c r="M41" s="181">
        <f>M35+M38</f>
        <v>0</v>
      </c>
      <c r="N41" s="10"/>
      <c r="O41" s="10"/>
    </row>
    <row r="42" spans="1:15" ht="10.9" customHeight="1">
      <c r="A42" s="92" t="s">
        <v>21</v>
      </c>
      <c r="B42" s="22"/>
      <c r="C42" s="22"/>
      <c r="D42" s="22"/>
      <c r="E42" s="22"/>
      <c r="F42" s="22"/>
      <c r="G42" s="22"/>
      <c r="H42" s="22"/>
      <c r="I42" s="22"/>
      <c r="J42" s="22"/>
      <c r="K42" s="22"/>
      <c r="L42" s="31"/>
      <c r="M42" s="31"/>
      <c r="N42" s="10"/>
      <c r="O42" s="10"/>
    </row>
    <row r="43" spans="1:15" ht="3" customHeight="1" thickBot="1">
      <c r="A43" s="25"/>
      <c r="B43" s="22"/>
      <c r="C43" s="22"/>
      <c r="D43" s="22"/>
      <c r="E43" s="22"/>
      <c r="F43" s="22"/>
      <c r="G43" s="22"/>
      <c r="H43" s="22"/>
      <c r="I43" s="22"/>
      <c r="J43" s="22"/>
      <c r="K43" s="22"/>
      <c r="L43" s="22"/>
      <c r="M43" s="26"/>
      <c r="N43" s="10"/>
      <c r="O43" s="10"/>
    </row>
    <row r="44" spans="1:15" ht="17.25" customHeight="1" thickBot="1">
      <c r="A44" s="33" t="s">
        <v>29</v>
      </c>
      <c r="B44" s="155"/>
      <c r="C44" s="22"/>
      <c r="D44" s="22"/>
      <c r="E44" s="22"/>
      <c r="F44" s="22"/>
      <c r="G44" s="22"/>
      <c r="H44" s="22"/>
      <c r="I44" s="22"/>
      <c r="J44" s="22"/>
      <c r="K44" s="22"/>
      <c r="L44" s="22"/>
      <c r="M44" s="121">
        <f>M16+M41</f>
        <v>0</v>
      </c>
      <c r="N44" s="10"/>
      <c r="O44" s="10"/>
    </row>
    <row r="45" spans="1:15" ht="10.5" customHeight="1">
      <c r="A45" s="93" t="s">
        <v>79</v>
      </c>
      <c r="B45" s="33"/>
      <c r="C45" s="22"/>
      <c r="D45" s="22"/>
      <c r="E45" s="22"/>
      <c r="F45" s="22"/>
      <c r="G45" s="22"/>
      <c r="H45" s="22"/>
      <c r="I45" s="22"/>
      <c r="J45" s="22"/>
      <c r="K45" s="22"/>
      <c r="L45" s="22"/>
      <c r="M45" s="31"/>
      <c r="N45" s="10"/>
      <c r="O45" s="10"/>
    </row>
    <row r="46" spans="1:15" ht="8.25" customHeight="1">
      <c r="A46" s="15"/>
      <c r="B46" s="33"/>
      <c r="C46" s="22"/>
      <c r="D46" s="22"/>
      <c r="E46" s="22"/>
      <c r="F46" s="22"/>
      <c r="G46" s="22"/>
      <c r="H46" s="22"/>
      <c r="I46" s="22"/>
      <c r="J46" s="22"/>
      <c r="K46" s="22"/>
      <c r="L46" s="22"/>
      <c r="M46" s="31"/>
      <c r="N46" s="10"/>
      <c r="O46" s="10"/>
    </row>
    <row r="47" spans="1:15" ht="16.149999999999999" customHeight="1">
      <c r="A47" s="33"/>
      <c r="B47" s="81" t="s">
        <v>26</v>
      </c>
      <c r="C47" s="22"/>
      <c r="D47" s="22"/>
      <c r="E47" s="22"/>
      <c r="F47" s="22"/>
      <c r="G47" s="23"/>
      <c r="H47" s="22"/>
      <c r="I47" s="22"/>
      <c r="J47" s="195"/>
      <c r="K47" s="156" t="s">
        <v>4</v>
      </c>
      <c r="L47" s="22"/>
      <c r="M47" s="120">
        <f>ROUND(+M44*J47/100,0)</f>
        <v>0</v>
      </c>
      <c r="N47" s="10"/>
      <c r="O47" s="10"/>
    </row>
    <row r="48" spans="1:15" ht="10.5" customHeight="1">
      <c r="A48" s="129"/>
      <c r="B48" s="92" t="s">
        <v>140</v>
      </c>
      <c r="C48" s="128"/>
      <c r="D48" s="128"/>
      <c r="E48" s="128"/>
      <c r="F48" s="128"/>
      <c r="G48" s="23"/>
      <c r="H48" s="22"/>
      <c r="I48" s="22"/>
      <c r="J48" s="35"/>
      <c r="K48" s="35"/>
      <c r="L48" s="22"/>
      <c r="M48" s="26"/>
      <c r="N48" s="10"/>
      <c r="O48" s="10"/>
    </row>
    <row r="49" spans="1:15" ht="11.25" customHeight="1" thickBot="1">
      <c r="A49" s="129"/>
      <c r="B49" s="25"/>
      <c r="C49" s="128"/>
      <c r="D49" s="128"/>
      <c r="E49" s="128"/>
      <c r="F49" s="128"/>
      <c r="G49" s="23"/>
      <c r="H49" s="22"/>
      <c r="I49" s="22"/>
      <c r="J49" s="35"/>
      <c r="K49" s="35"/>
      <c r="L49" s="22"/>
      <c r="M49" s="26"/>
      <c r="N49" s="10"/>
      <c r="O49" s="10"/>
    </row>
    <row r="50" spans="1:15" ht="4.1500000000000004" customHeight="1">
      <c r="A50" s="258" t="s">
        <v>122</v>
      </c>
      <c r="B50" s="250"/>
      <c r="C50" s="248" t="s">
        <v>184</v>
      </c>
      <c r="D50" s="246" t="s">
        <v>185</v>
      </c>
      <c r="E50" s="247"/>
      <c r="F50" s="247"/>
      <c r="G50" s="23"/>
      <c r="H50" s="248" t="s">
        <v>180</v>
      </c>
      <c r="I50" s="259"/>
      <c r="J50" s="23"/>
      <c r="K50" s="23"/>
      <c r="L50" s="22"/>
      <c r="M50" s="243">
        <f>M44+M47</f>
        <v>0</v>
      </c>
      <c r="N50" s="14"/>
      <c r="O50" s="14"/>
    </row>
    <row r="51" spans="1:15" ht="10.15" customHeight="1">
      <c r="A51" s="249"/>
      <c r="B51" s="249"/>
      <c r="C51" s="249"/>
      <c r="D51" s="247"/>
      <c r="E51" s="247"/>
      <c r="F51" s="247"/>
      <c r="G51" s="157"/>
      <c r="H51" s="259"/>
      <c r="I51" s="259"/>
      <c r="J51" s="128"/>
      <c r="K51" s="128"/>
      <c r="L51" s="22"/>
      <c r="M51" s="244"/>
      <c r="N51" s="39"/>
      <c r="O51" s="39"/>
    </row>
    <row r="52" spans="1:15" ht="4.1500000000000004" customHeight="1" thickBot="1">
      <c r="A52" s="250"/>
      <c r="B52" s="250"/>
      <c r="C52" s="250"/>
      <c r="D52" s="247"/>
      <c r="E52" s="247"/>
      <c r="F52" s="247"/>
      <c r="G52" s="128"/>
      <c r="H52" s="259"/>
      <c r="I52" s="259"/>
      <c r="J52" s="128"/>
      <c r="K52" s="128"/>
      <c r="L52" s="22"/>
      <c r="M52" s="245"/>
      <c r="N52" s="39"/>
      <c r="O52" s="39"/>
    </row>
    <row r="53" spans="1:15" ht="10.5" customHeight="1">
      <c r="A53" s="93" t="s">
        <v>81</v>
      </c>
      <c r="B53" s="94"/>
      <c r="C53" s="36"/>
      <c r="D53" s="36"/>
      <c r="E53" s="36"/>
      <c r="F53" s="36"/>
      <c r="G53" s="36"/>
      <c r="H53" s="36"/>
      <c r="I53" s="37"/>
      <c r="J53" s="37"/>
      <c r="K53" s="37"/>
      <c r="L53" s="38"/>
      <c r="M53" s="38"/>
      <c r="N53" s="39"/>
      <c r="O53" s="39"/>
    </row>
    <row r="54" spans="1:15" ht="12" customHeight="1" thickBot="1">
      <c r="A54" s="40"/>
      <c r="B54" s="40"/>
      <c r="C54" s="40"/>
      <c r="D54" s="40"/>
      <c r="E54" s="40"/>
      <c r="F54" s="40"/>
      <c r="G54" s="40"/>
      <c r="H54" s="40"/>
      <c r="I54" s="38"/>
      <c r="J54" s="38"/>
      <c r="K54" s="38"/>
      <c r="L54" s="38"/>
      <c r="M54" s="38"/>
      <c r="N54" s="39"/>
      <c r="O54" s="39"/>
    </row>
    <row r="55" spans="1:15" ht="4.1500000000000004" customHeight="1">
      <c r="A55" s="258" t="s">
        <v>121</v>
      </c>
      <c r="B55" s="253"/>
      <c r="C55" s="248" t="s">
        <v>184</v>
      </c>
      <c r="D55" s="246" t="s">
        <v>185</v>
      </c>
      <c r="E55" s="251"/>
      <c r="F55" s="251"/>
      <c r="G55" s="33"/>
      <c r="H55" s="248" t="s">
        <v>180</v>
      </c>
      <c r="I55" s="252"/>
      <c r="J55" s="22"/>
      <c r="K55" s="22"/>
      <c r="L55" s="22"/>
      <c r="M55" s="240"/>
      <c r="N55" s="39"/>
      <c r="O55" s="39"/>
    </row>
    <row r="56" spans="1:15" ht="10.15" customHeight="1">
      <c r="A56" s="253"/>
      <c r="B56" s="253"/>
      <c r="C56" s="252"/>
      <c r="D56" s="251"/>
      <c r="E56" s="251"/>
      <c r="F56" s="251"/>
      <c r="G56" s="157"/>
      <c r="H56" s="252"/>
      <c r="I56" s="252"/>
      <c r="J56" s="128"/>
      <c r="K56" s="128"/>
      <c r="L56" s="22"/>
      <c r="M56" s="241"/>
      <c r="N56" s="39"/>
      <c r="O56" s="39"/>
    </row>
    <row r="57" spans="1:15" ht="4.1500000000000004" customHeight="1" thickBot="1">
      <c r="A57" s="22"/>
      <c r="B57" s="22"/>
      <c r="C57" s="253"/>
      <c r="D57" s="247"/>
      <c r="E57" s="247"/>
      <c r="F57" s="247"/>
      <c r="G57" s="129"/>
      <c r="H57" s="253"/>
      <c r="I57" s="253"/>
      <c r="J57" s="128"/>
      <c r="K57" s="128"/>
      <c r="L57" s="22"/>
      <c r="M57" s="242"/>
      <c r="N57" s="39"/>
      <c r="O57" s="39"/>
    </row>
    <row r="58" spans="1:15" ht="10.5" customHeight="1">
      <c r="A58" s="48" t="s">
        <v>14</v>
      </c>
      <c r="B58" s="92"/>
      <c r="C58" s="22"/>
      <c r="D58" s="22"/>
      <c r="E58" s="22"/>
      <c r="F58" s="22"/>
      <c r="G58" s="22"/>
      <c r="H58" s="22"/>
      <c r="I58" s="22"/>
      <c r="J58" s="22"/>
      <c r="K58" s="22"/>
      <c r="L58" s="22"/>
      <c r="M58" s="22"/>
      <c r="N58" s="10"/>
      <c r="O58" s="10"/>
    </row>
    <row r="59" spans="1:15">
      <c r="A59" s="10"/>
      <c r="B59" s="10"/>
      <c r="C59" s="10"/>
      <c r="D59" s="10"/>
      <c r="E59" s="10"/>
      <c r="F59" s="10"/>
      <c r="G59" s="10"/>
      <c r="H59" s="10"/>
      <c r="I59" s="10"/>
      <c r="J59" s="10"/>
      <c r="K59" s="10"/>
      <c r="L59" s="10"/>
      <c r="M59" s="10"/>
      <c r="N59" s="10"/>
      <c r="O59" s="10"/>
    </row>
    <row r="60" spans="1:15">
      <c r="A60" s="10"/>
      <c r="B60" s="10"/>
      <c r="C60" s="10"/>
      <c r="D60" s="10"/>
      <c r="E60" s="10"/>
      <c r="F60" s="10"/>
      <c r="G60" s="10"/>
      <c r="H60" s="10"/>
      <c r="I60" s="10"/>
      <c r="J60" s="10"/>
      <c r="K60" s="10"/>
      <c r="L60" s="10"/>
      <c r="M60" s="10"/>
      <c r="N60" s="10"/>
      <c r="O60" s="10"/>
    </row>
    <row r="61" spans="1:15">
      <c r="A61" s="10"/>
      <c r="B61" s="10"/>
      <c r="C61" s="10"/>
      <c r="D61" s="10"/>
      <c r="E61" s="10"/>
      <c r="F61" s="10"/>
      <c r="G61" s="10"/>
      <c r="H61" s="10"/>
      <c r="I61" s="10"/>
      <c r="J61" s="10"/>
      <c r="K61" s="10"/>
      <c r="L61" s="10"/>
      <c r="M61" s="10"/>
      <c r="N61" s="10"/>
      <c r="O61" s="10"/>
    </row>
    <row r="62" spans="1:15">
      <c r="A62" s="10"/>
      <c r="B62" s="25"/>
      <c r="C62" s="10"/>
      <c r="D62" s="10"/>
      <c r="E62" s="10"/>
      <c r="F62" s="10"/>
      <c r="G62" s="10"/>
      <c r="H62" s="10"/>
      <c r="I62" s="10"/>
      <c r="J62" s="10"/>
      <c r="K62" s="10"/>
      <c r="L62" s="10"/>
      <c r="M62" s="10"/>
      <c r="N62" s="10"/>
      <c r="O62" s="10"/>
    </row>
    <row r="63" spans="1:15">
      <c r="A63" s="10"/>
      <c r="B63" s="10"/>
      <c r="C63" s="10"/>
      <c r="D63" s="10"/>
      <c r="E63" s="10"/>
      <c r="F63" s="10"/>
      <c r="G63" s="10"/>
      <c r="H63" s="10"/>
      <c r="I63" s="10"/>
      <c r="J63" s="10"/>
      <c r="K63" s="10"/>
      <c r="L63" s="10"/>
      <c r="M63" s="10"/>
      <c r="N63" s="10"/>
      <c r="O63" s="10"/>
    </row>
    <row r="64" spans="1:15">
      <c r="A64" s="10"/>
      <c r="B64" s="10"/>
      <c r="C64" s="10"/>
      <c r="D64" s="10"/>
      <c r="E64" s="10"/>
      <c r="F64" s="10"/>
      <c r="G64" s="10"/>
      <c r="H64" s="10"/>
      <c r="I64" s="10"/>
      <c r="J64" s="10"/>
      <c r="K64" s="10"/>
      <c r="L64" s="10"/>
      <c r="M64" s="10"/>
      <c r="N64" s="10"/>
      <c r="O64" s="10"/>
    </row>
    <row r="65" spans="1:15">
      <c r="A65" s="10"/>
      <c r="B65" s="10"/>
      <c r="C65" s="10"/>
      <c r="D65" s="10"/>
      <c r="E65" s="10"/>
      <c r="F65" s="10"/>
      <c r="G65" s="10"/>
      <c r="H65" s="10"/>
      <c r="I65" s="10"/>
      <c r="J65" s="10"/>
      <c r="K65" s="10"/>
      <c r="L65" s="10"/>
      <c r="M65" s="10"/>
      <c r="N65" s="10"/>
      <c r="O65" s="10"/>
    </row>
    <row r="66" spans="1:15">
      <c r="A66" s="10"/>
      <c r="B66" s="10"/>
      <c r="C66" s="10"/>
      <c r="D66" s="10"/>
      <c r="E66" s="10"/>
      <c r="F66" s="10"/>
      <c r="G66" s="10"/>
      <c r="H66" s="10"/>
      <c r="I66" s="10"/>
      <c r="J66" s="10"/>
      <c r="K66" s="10"/>
      <c r="L66" s="10"/>
      <c r="M66" s="10"/>
      <c r="N66" s="10"/>
      <c r="O66" s="10"/>
    </row>
    <row r="67" spans="1:15">
      <c r="A67" s="10"/>
      <c r="B67" s="10"/>
      <c r="C67" s="10"/>
      <c r="D67" s="10"/>
      <c r="E67" s="10"/>
      <c r="F67" s="10"/>
      <c r="G67" s="10"/>
      <c r="H67" s="10"/>
      <c r="I67" s="10"/>
      <c r="J67" s="10"/>
      <c r="K67" s="10"/>
      <c r="L67" s="10"/>
      <c r="M67" s="10"/>
      <c r="N67" s="10"/>
      <c r="O67" s="10"/>
    </row>
    <row r="68" spans="1:15">
      <c r="A68" s="10"/>
      <c r="B68" s="10"/>
      <c r="C68" s="10"/>
      <c r="D68" s="10"/>
      <c r="E68" s="10"/>
      <c r="F68" s="10"/>
      <c r="G68" s="10"/>
      <c r="H68" s="10"/>
      <c r="I68" s="10"/>
      <c r="J68" s="10"/>
      <c r="K68" s="10"/>
      <c r="L68" s="10"/>
      <c r="M68" s="10"/>
      <c r="N68" s="10"/>
      <c r="O68" s="10"/>
    </row>
    <row r="69" spans="1:15">
      <c r="A69" s="10"/>
      <c r="B69" s="10"/>
      <c r="C69" s="10"/>
      <c r="D69" s="10"/>
      <c r="E69" s="10"/>
      <c r="F69" s="10"/>
      <c r="G69" s="10"/>
      <c r="H69" s="10"/>
      <c r="I69" s="10"/>
      <c r="J69" s="10"/>
      <c r="K69" s="10"/>
      <c r="L69" s="10"/>
      <c r="M69" s="10"/>
      <c r="N69" s="10"/>
      <c r="O69" s="10"/>
    </row>
    <row r="70" spans="1:15">
      <c r="A70" s="10"/>
      <c r="B70" s="10"/>
      <c r="C70" s="10"/>
      <c r="D70" s="10"/>
      <c r="E70" s="10"/>
      <c r="F70" s="10"/>
      <c r="G70" s="10"/>
      <c r="H70" s="10"/>
      <c r="I70" s="10"/>
      <c r="J70" s="10"/>
      <c r="K70" s="10"/>
      <c r="L70" s="10"/>
      <c r="M70" s="10"/>
      <c r="N70" s="10"/>
      <c r="O70" s="10"/>
    </row>
    <row r="71" spans="1:15">
      <c r="A71" s="10"/>
      <c r="B71" s="10"/>
      <c r="C71" s="10"/>
      <c r="D71" s="10"/>
      <c r="E71" s="10"/>
      <c r="F71" s="10"/>
      <c r="G71" s="10"/>
      <c r="H71" s="10"/>
      <c r="I71" s="10"/>
      <c r="J71" s="10"/>
      <c r="K71" s="10"/>
      <c r="L71" s="10"/>
      <c r="M71" s="10"/>
      <c r="N71" s="10"/>
      <c r="O71" s="10"/>
    </row>
    <row r="72" spans="1:15">
      <c r="A72" s="10"/>
      <c r="B72" s="10"/>
      <c r="C72" s="10"/>
      <c r="D72" s="10"/>
      <c r="E72" s="10"/>
      <c r="F72" s="10"/>
      <c r="G72" s="10"/>
      <c r="H72" s="10"/>
      <c r="I72" s="10"/>
      <c r="J72" s="10"/>
      <c r="K72" s="10"/>
      <c r="L72" s="10"/>
      <c r="M72" s="10"/>
      <c r="N72" s="10"/>
      <c r="O72" s="10"/>
    </row>
    <row r="73" spans="1:15">
      <c r="A73" s="10"/>
      <c r="B73" s="10"/>
      <c r="C73" s="10"/>
      <c r="D73" s="10"/>
      <c r="E73" s="10"/>
      <c r="F73" s="10"/>
      <c r="G73" s="10"/>
      <c r="H73" s="10"/>
      <c r="I73" s="10"/>
      <c r="J73" s="10"/>
      <c r="K73" s="10"/>
      <c r="L73" s="10"/>
      <c r="M73" s="10"/>
      <c r="N73" s="10"/>
      <c r="O73" s="10"/>
    </row>
    <row r="74" spans="1:15">
      <c r="A74" s="10"/>
      <c r="B74" s="10"/>
      <c r="C74" s="10"/>
      <c r="D74" s="10"/>
      <c r="E74" s="10"/>
      <c r="F74" s="10"/>
      <c r="G74" s="10"/>
      <c r="H74" s="10"/>
      <c r="I74" s="10"/>
      <c r="J74" s="10"/>
      <c r="K74" s="10"/>
      <c r="L74" s="10"/>
      <c r="M74" s="10"/>
      <c r="N74" s="10"/>
      <c r="O74" s="10"/>
    </row>
    <row r="75" spans="1:15">
      <c r="A75" s="10"/>
      <c r="B75" s="10"/>
      <c r="C75" s="10"/>
      <c r="D75" s="10"/>
      <c r="E75" s="10"/>
      <c r="F75" s="10"/>
      <c r="G75" s="10"/>
      <c r="H75" s="10"/>
      <c r="I75" s="10"/>
      <c r="J75" s="10"/>
      <c r="K75" s="10"/>
      <c r="L75" s="10"/>
      <c r="M75" s="10"/>
      <c r="N75" s="10"/>
      <c r="O75" s="10"/>
    </row>
    <row r="76" spans="1:15">
      <c r="A76" s="10"/>
      <c r="B76" s="10"/>
      <c r="C76" s="10"/>
      <c r="D76" s="10"/>
      <c r="E76" s="10"/>
      <c r="F76" s="10"/>
      <c r="G76" s="10"/>
      <c r="H76" s="10"/>
      <c r="I76" s="10"/>
      <c r="J76" s="10"/>
      <c r="K76" s="10"/>
      <c r="L76" s="10"/>
      <c r="M76" s="10"/>
      <c r="N76" s="10"/>
      <c r="O76" s="10"/>
    </row>
    <row r="77" spans="1:15">
      <c r="A77" s="10"/>
      <c r="B77" s="10"/>
      <c r="C77" s="10"/>
      <c r="D77" s="10"/>
      <c r="E77" s="10"/>
      <c r="F77" s="10"/>
      <c r="G77" s="10"/>
      <c r="H77" s="10"/>
      <c r="I77" s="10"/>
      <c r="J77" s="10"/>
      <c r="K77" s="10"/>
      <c r="L77" s="10"/>
      <c r="M77" s="10"/>
      <c r="N77" s="10"/>
      <c r="O77" s="10"/>
    </row>
    <row r="78" spans="1:15">
      <c r="A78" s="10"/>
      <c r="B78" s="10"/>
      <c r="C78" s="10"/>
      <c r="D78" s="10"/>
      <c r="E78" s="10"/>
      <c r="F78" s="10"/>
      <c r="G78" s="10"/>
      <c r="H78" s="10"/>
      <c r="I78" s="10"/>
      <c r="J78" s="10"/>
      <c r="K78" s="10"/>
      <c r="L78" s="10"/>
      <c r="M78" s="10"/>
      <c r="N78" s="10"/>
      <c r="O78" s="10"/>
    </row>
    <row r="79" spans="1:15">
      <c r="A79" s="10"/>
      <c r="B79" s="10"/>
      <c r="C79" s="10"/>
      <c r="D79" s="10"/>
      <c r="E79" s="10"/>
      <c r="F79" s="10"/>
      <c r="G79" s="10"/>
      <c r="H79" s="10"/>
      <c r="I79" s="10"/>
      <c r="J79" s="10"/>
      <c r="K79" s="10"/>
      <c r="L79" s="10"/>
      <c r="M79" s="10"/>
      <c r="N79" s="10"/>
      <c r="O79" s="10"/>
    </row>
    <row r="80" spans="1:15">
      <c r="A80" s="10"/>
      <c r="B80" s="10"/>
      <c r="C80" s="10"/>
      <c r="D80" s="10"/>
      <c r="E80" s="10"/>
      <c r="F80" s="10"/>
      <c r="G80" s="10"/>
      <c r="H80" s="10"/>
      <c r="I80" s="10"/>
      <c r="J80" s="10"/>
      <c r="K80" s="10"/>
      <c r="L80" s="10"/>
      <c r="M80" s="10"/>
      <c r="N80" s="10"/>
      <c r="O80" s="10"/>
    </row>
    <row r="81" spans="1:15">
      <c r="A81" s="10"/>
      <c r="B81" s="10"/>
      <c r="C81" s="10"/>
      <c r="D81" s="10"/>
      <c r="E81" s="10"/>
      <c r="F81" s="10"/>
      <c r="G81" s="10"/>
      <c r="H81" s="10"/>
      <c r="I81" s="10"/>
      <c r="J81" s="10"/>
      <c r="K81" s="10"/>
      <c r="L81" s="10"/>
      <c r="M81" s="10"/>
      <c r="N81" s="10"/>
      <c r="O81" s="10"/>
    </row>
    <row r="82" spans="1:15">
      <c r="A82" s="10"/>
      <c r="B82" s="10"/>
      <c r="C82" s="10"/>
      <c r="D82" s="10"/>
      <c r="E82" s="10"/>
      <c r="F82" s="10"/>
      <c r="G82" s="10"/>
      <c r="H82" s="10"/>
      <c r="I82" s="10"/>
      <c r="J82" s="10"/>
      <c r="K82" s="10"/>
      <c r="L82" s="10"/>
      <c r="M82" s="10"/>
      <c r="N82" s="10"/>
      <c r="O82" s="10"/>
    </row>
    <row r="83" spans="1:15">
      <c r="A83" s="10"/>
      <c r="B83" s="10"/>
      <c r="C83" s="10"/>
      <c r="D83" s="10"/>
      <c r="E83" s="10"/>
      <c r="F83" s="10"/>
      <c r="G83" s="10"/>
      <c r="H83" s="10"/>
      <c r="I83" s="10"/>
      <c r="J83" s="10"/>
      <c r="K83" s="10"/>
      <c r="L83" s="10"/>
      <c r="M83" s="10"/>
      <c r="N83" s="10"/>
      <c r="O83" s="10"/>
    </row>
    <row r="84" spans="1:15">
      <c r="A84" s="10"/>
      <c r="B84" s="10"/>
      <c r="C84" s="10"/>
      <c r="D84" s="10"/>
      <c r="E84" s="10"/>
      <c r="F84" s="10"/>
      <c r="G84" s="10"/>
      <c r="H84" s="10"/>
      <c r="I84" s="10"/>
      <c r="J84" s="10"/>
      <c r="K84" s="10"/>
      <c r="L84" s="10"/>
      <c r="M84" s="10"/>
      <c r="N84" s="10"/>
      <c r="O84" s="10"/>
    </row>
    <row r="85" spans="1:15">
      <c r="A85" s="10"/>
      <c r="B85" s="10"/>
      <c r="C85" s="10"/>
      <c r="D85" s="10"/>
      <c r="E85" s="10"/>
      <c r="F85" s="10"/>
      <c r="G85" s="10"/>
      <c r="H85" s="10"/>
      <c r="I85" s="10"/>
      <c r="J85" s="10"/>
      <c r="K85" s="10"/>
      <c r="L85" s="10"/>
      <c r="M85" s="10"/>
      <c r="N85" s="10"/>
      <c r="O85" s="10"/>
    </row>
    <row r="86" spans="1:15">
      <c r="A86" s="10"/>
      <c r="B86" s="10"/>
      <c r="C86" s="10"/>
      <c r="D86" s="10"/>
      <c r="E86" s="10"/>
      <c r="F86" s="10"/>
      <c r="G86" s="10"/>
      <c r="H86" s="10"/>
      <c r="I86" s="10"/>
      <c r="J86" s="10"/>
      <c r="K86" s="10"/>
      <c r="L86" s="10"/>
      <c r="M86" s="10"/>
      <c r="N86" s="10"/>
      <c r="O86" s="10"/>
    </row>
    <row r="87" spans="1:15">
      <c r="A87" s="10"/>
      <c r="B87" s="10"/>
      <c r="C87" s="10"/>
      <c r="D87" s="10"/>
      <c r="E87" s="10"/>
      <c r="F87" s="10"/>
      <c r="G87" s="10"/>
      <c r="H87" s="10"/>
      <c r="I87" s="10"/>
      <c r="J87" s="10"/>
      <c r="K87" s="10"/>
      <c r="L87" s="10"/>
      <c r="M87" s="10"/>
      <c r="N87" s="10"/>
      <c r="O87" s="10"/>
    </row>
    <row r="88" spans="1:15">
      <c r="A88" s="10"/>
      <c r="B88" s="10"/>
      <c r="C88" s="10"/>
      <c r="D88" s="10"/>
      <c r="E88" s="10"/>
      <c r="F88" s="10"/>
      <c r="G88" s="10"/>
      <c r="H88" s="10"/>
      <c r="I88" s="10"/>
      <c r="J88" s="10"/>
      <c r="K88" s="10"/>
      <c r="L88" s="10"/>
      <c r="M88" s="10"/>
      <c r="N88" s="10"/>
      <c r="O88" s="10"/>
    </row>
  </sheetData>
  <sheetProtection algorithmName="SHA-512" hashValue="SiIXQ7dGGG8kD4FbOqilsQX6J1tkDkPydYTAs2gN0PJG4Qxmy3Clf0yDkPdTRVA76YiwVtY3mZhIXs1O/5jW7w==" saltValue="k8bzgFBh3kE9OgdHwwEedQ==" spinCount="100000" sheet="1" objects="1" scenarios="1" formatCells="0" selectLockedCells="1"/>
  <mergeCells count="33">
    <mergeCell ref="A1:M1"/>
    <mergeCell ref="C11:M11"/>
    <mergeCell ref="H19:H20"/>
    <mergeCell ref="A2:M2"/>
    <mergeCell ref="M19:M20"/>
    <mergeCell ref="I19:J20"/>
    <mergeCell ref="L4:M4"/>
    <mergeCell ref="L5:M5"/>
    <mergeCell ref="L6:M6"/>
    <mergeCell ref="C7:M7"/>
    <mergeCell ref="C10:M10"/>
    <mergeCell ref="C6:E6"/>
    <mergeCell ref="I21:L21"/>
    <mergeCell ref="B23:D23"/>
    <mergeCell ref="B26:D26"/>
    <mergeCell ref="I22:L22"/>
    <mergeCell ref="A55:B56"/>
    <mergeCell ref="A50:B52"/>
    <mergeCell ref="B22:D22"/>
    <mergeCell ref="B25:D25"/>
    <mergeCell ref="B24:D24"/>
    <mergeCell ref="B29:D29"/>
    <mergeCell ref="H50:I52"/>
    <mergeCell ref="B27:D27"/>
    <mergeCell ref="B28:D28"/>
    <mergeCell ref="B30:D30"/>
    <mergeCell ref="M55:M57"/>
    <mergeCell ref="M50:M52"/>
    <mergeCell ref="D50:F52"/>
    <mergeCell ref="C50:C52"/>
    <mergeCell ref="D55:F57"/>
    <mergeCell ref="C55:C57"/>
    <mergeCell ref="H55:I57"/>
  </mergeCells>
  <phoneticPr fontId="0" type="noConversion"/>
  <printOptions horizontalCentered="1"/>
  <pageMargins left="0.25" right="0.25" top="0.5" bottom="0.5" header="0.3" footer="0.3"/>
  <pageSetup orientation="portrait" r:id="rId1"/>
  <headerFooter>
    <oddFooter>&amp;L&amp;9July 17,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Checkbox">
                <anchor moveWithCells="1">
                  <from>
                    <xdr:col>1</xdr:col>
                    <xdr:colOff>1133475</xdr:colOff>
                    <xdr:row>49</xdr:row>
                    <xdr:rowOff>0</xdr:rowOff>
                  </from>
                  <to>
                    <xdr:col>2</xdr:col>
                    <xdr:colOff>657225</xdr:colOff>
                    <xdr:row>51</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ltText="Checkbox">
                <anchor moveWithCells="1">
                  <from>
                    <xdr:col>3</xdr:col>
                    <xdr:colOff>38100</xdr:colOff>
                    <xdr:row>49</xdr:row>
                    <xdr:rowOff>0</xdr:rowOff>
                  </from>
                  <to>
                    <xdr:col>3</xdr:col>
                    <xdr:colOff>323850</xdr:colOff>
                    <xdr:row>51</xdr:row>
                    <xdr:rowOff>38100</xdr:rowOff>
                  </to>
                </anchor>
              </controlPr>
            </control>
          </mc:Choice>
        </mc:AlternateContent>
        <mc:AlternateContent xmlns:mc="http://schemas.openxmlformats.org/markup-compatibility/2006">
          <mc:Choice Requires="x14">
            <control shapeId="3075" r:id="rId6" name="Check Box 3">
              <controlPr defaultSize="0" autoFill="0" autoLine="0" autoPict="0" altText="Checkbox">
                <anchor moveWithCells="1">
                  <from>
                    <xdr:col>5</xdr:col>
                    <xdr:colOff>371475</xdr:colOff>
                    <xdr:row>49</xdr:row>
                    <xdr:rowOff>0</xdr:rowOff>
                  </from>
                  <to>
                    <xdr:col>7</xdr:col>
                    <xdr:colOff>647700</xdr:colOff>
                    <xdr:row>51</xdr:row>
                    <xdr:rowOff>38100</xdr:rowOff>
                  </to>
                </anchor>
              </controlPr>
            </control>
          </mc:Choice>
        </mc:AlternateContent>
        <mc:AlternateContent xmlns:mc="http://schemas.openxmlformats.org/markup-compatibility/2006">
          <mc:Choice Requires="x14">
            <control shapeId="3076" r:id="rId7" name="Check Box 4">
              <controlPr defaultSize="0" autoFill="0" autoLine="0" autoPict="0" altText="Checkbox">
                <anchor moveWithCells="1">
                  <from>
                    <xdr:col>1</xdr:col>
                    <xdr:colOff>1152525</xdr:colOff>
                    <xdr:row>54</xdr:row>
                    <xdr:rowOff>0</xdr:rowOff>
                  </from>
                  <to>
                    <xdr:col>2</xdr:col>
                    <xdr:colOff>676275</xdr:colOff>
                    <xdr:row>56</xdr:row>
                    <xdr:rowOff>38100</xdr:rowOff>
                  </to>
                </anchor>
              </controlPr>
            </control>
          </mc:Choice>
        </mc:AlternateContent>
        <mc:AlternateContent xmlns:mc="http://schemas.openxmlformats.org/markup-compatibility/2006">
          <mc:Choice Requires="x14">
            <control shapeId="3077" r:id="rId8" name="Check Box 5">
              <controlPr defaultSize="0" autoFill="0" autoLine="0" autoPict="0" altText="Checkbox">
                <anchor moveWithCells="1">
                  <from>
                    <xdr:col>3</xdr:col>
                    <xdr:colOff>38100</xdr:colOff>
                    <xdr:row>54</xdr:row>
                    <xdr:rowOff>0</xdr:rowOff>
                  </from>
                  <to>
                    <xdr:col>3</xdr:col>
                    <xdr:colOff>266700</xdr:colOff>
                    <xdr:row>56</xdr:row>
                    <xdr:rowOff>38100</xdr:rowOff>
                  </to>
                </anchor>
              </controlPr>
            </control>
          </mc:Choice>
        </mc:AlternateContent>
        <mc:AlternateContent xmlns:mc="http://schemas.openxmlformats.org/markup-compatibility/2006">
          <mc:Choice Requires="x14">
            <control shapeId="3078" r:id="rId9" name="Check Box 6">
              <controlPr defaultSize="0" autoFill="0" autoLine="0" autoPict="0" altText="Checkbox">
                <anchor moveWithCells="1">
                  <from>
                    <xdr:col>6</xdr:col>
                    <xdr:colOff>0</xdr:colOff>
                    <xdr:row>54</xdr:row>
                    <xdr:rowOff>0</xdr:rowOff>
                  </from>
                  <to>
                    <xdr:col>7</xdr:col>
                    <xdr:colOff>666750</xdr:colOff>
                    <xdr:row>56</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3"/>
  <sheetViews>
    <sheetView showGridLines="0" showZeros="0" view="pageLayout" topLeftCell="A14" zoomScaleNormal="100" workbookViewId="0">
      <selection activeCell="J27" sqref="J27"/>
    </sheetView>
  </sheetViews>
  <sheetFormatPr defaultColWidth="8" defaultRowHeight="12.75"/>
  <cols>
    <col min="1" max="1" width="2" style="1" customWidth="1"/>
    <col min="2" max="2" width="0.5" style="1" customWidth="1"/>
    <col min="3" max="3" width="2.75" style="1" customWidth="1"/>
    <col min="4" max="4" width="11.375" style="1" customWidth="1"/>
    <col min="5" max="5" width="6.5" style="1" customWidth="1"/>
    <col min="6" max="6" width="22" style="1" customWidth="1"/>
    <col min="7" max="7" width="0.75" style="1" customWidth="1"/>
    <col min="8" max="8" width="2.75" style="1" customWidth="1"/>
    <col min="9" max="9" width="1.25" style="1" customWidth="1"/>
    <col min="10" max="10" width="7.75" style="1" customWidth="1"/>
    <col min="11" max="11" width="10" style="1" customWidth="1"/>
    <col min="12" max="12" width="8.125" style="1" customWidth="1"/>
    <col min="13" max="13" width="4.25" style="1" customWidth="1"/>
    <col min="14" max="14" width="15.625" style="1" customWidth="1"/>
    <col min="15" max="16384" width="8" style="1"/>
  </cols>
  <sheetData>
    <row r="1" spans="1:14" ht="15" customHeight="1">
      <c r="A1" s="260" t="s">
        <v>30</v>
      </c>
      <c r="B1" s="260"/>
      <c r="C1" s="260"/>
      <c r="D1" s="260"/>
      <c r="E1" s="260"/>
      <c r="F1" s="260"/>
      <c r="G1" s="260"/>
      <c r="H1" s="260"/>
      <c r="I1" s="260"/>
      <c r="J1" s="260"/>
      <c r="K1" s="260"/>
      <c r="L1" s="260"/>
      <c r="M1" s="260"/>
      <c r="N1" s="260"/>
    </row>
    <row r="2" spans="1:14" ht="18.75" customHeight="1">
      <c r="A2" s="283" t="s">
        <v>47</v>
      </c>
      <c r="B2" s="283"/>
      <c r="C2" s="283"/>
      <c r="D2" s="283"/>
      <c r="E2" s="283"/>
      <c r="F2" s="283"/>
      <c r="G2" s="283"/>
      <c r="H2" s="283"/>
      <c r="I2" s="283"/>
      <c r="J2" s="283"/>
      <c r="K2" s="284" t="s">
        <v>59</v>
      </c>
      <c r="L2" s="284"/>
      <c r="M2" s="284"/>
      <c r="N2" s="174"/>
    </row>
    <row r="3" spans="1:14" ht="16.5" customHeight="1">
      <c r="A3" s="33" t="s">
        <v>0</v>
      </c>
      <c r="B3" s="21"/>
      <c r="C3" s="21"/>
      <c r="D3" s="21"/>
      <c r="E3" s="21"/>
      <c r="F3" s="21"/>
      <c r="G3" s="21"/>
      <c r="H3" s="21"/>
      <c r="I3" s="21"/>
      <c r="K3" s="284" t="s">
        <v>49</v>
      </c>
      <c r="L3" s="284"/>
      <c r="M3" s="284"/>
      <c r="N3" s="197"/>
    </row>
    <row r="4" spans="1:14" ht="17.25" customHeight="1">
      <c r="A4" s="27" t="s">
        <v>1</v>
      </c>
      <c r="G4" s="83"/>
      <c r="H4" s="83"/>
      <c r="I4" s="83"/>
      <c r="K4" s="285" t="s">
        <v>166</v>
      </c>
      <c r="L4" s="285"/>
      <c r="M4" s="285"/>
      <c r="N4" s="198"/>
    </row>
    <row r="5" spans="1:14" ht="16.5" customHeight="1">
      <c r="A5" s="33" t="s">
        <v>162</v>
      </c>
      <c r="B5" s="41"/>
      <c r="C5" s="83"/>
      <c r="D5" s="83"/>
      <c r="E5" s="282">
        <f>'CHANGE ORDER'!B4</f>
        <v>0</v>
      </c>
      <c r="F5" s="282"/>
      <c r="G5" s="282"/>
      <c r="H5" s="282"/>
      <c r="I5" s="282"/>
      <c r="J5" s="282"/>
      <c r="K5" s="284" t="s">
        <v>52</v>
      </c>
      <c r="L5" s="284"/>
      <c r="M5" s="284"/>
      <c r="N5" s="199">
        <f>SUMMARY!L6</f>
        <v>0</v>
      </c>
    </row>
    <row r="6" spans="1:14" ht="39" customHeight="1">
      <c r="A6" s="192" t="s">
        <v>6</v>
      </c>
      <c r="B6" s="83"/>
      <c r="C6" s="43"/>
      <c r="D6" s="15"/>
      <c r="E6" s="271">
        <f>'CHANGE ORDER'!B3</f>
        <v>0</v>
      </c>
      <c r="F6" s="271"/>
      <c r="G6" s="271"/>
      <c r="H6" s="271"/>
      <c r="I6" s="271"/>
      <c r="J6" s="271"/>
      <c r="K6" s="271"/>
      <c r="L6" s="271"/>
      <c r="M6" s="271"/>
      <c r="N6" s="271"/>
    </row>
    <row r="7" spans="1:14" ht="6" customHeight="1" thickBot="1">
      <c r="A7" s="44"/>
      <c r="B7" s="44"/>
      <c r="C7" s="44"/>
      <c r="D7" s="44"/>
      <c r="E7" s="44"/>
      <c r="F7" s="44"/>
      <c r="G7" s="44"/>
      <c r="H7" s="44"/>
      <c r="I7" s="44"/>
      <c r="J7" s="44"/>
      <c r="K7" s="44"/>
      <c r="L7" s="44"/>
      <c r="M7" s="44"/>
      <c r="N7" s="44"/>
    </row>
    <row r="8" spans="1:14" s="2" customFormat="1" ht="16.149999999999999" customHeight="1" thickTop="1">
      <c r="A8" s="25" t="s">
        <v>31</v>
      </c>
      <c r="B8" s="25"/>
      <c r="C8" s="25"/>
      <c r="D8" s="25"/>
      <c r="E8" s="25"/>
      <c r="F8" s="281">
        <f>'CHANGE ORDER'!B5</f>
        <v>0</v>
      </c>
      <c r="G8" s="281"/>
      <c r="H8" s="281"/>
      <c r="I8" s="281"/>
      <c r="J8" s="281"/>
      <c r="K8" s="281"/>
      <c r="L8" s="281"/>
      <c r="M8" s="281"/>
      <c r="N8" s="281"/>
    </row>
    <row r="9" spans="1:14" ht="15" customHeight="1">
      <c r="A9" s="98" t="s">
        <v>179</v>
      </c>
      <c r="B9" s="96"/>
      <c r="C9" s="45"/>
      <c r="D9" s="19"/>
      <c r="E9" s="19"/>
      <c r="F9" s="45"/>
      <c r="G9" s="45"/>
      <c r="H9" s="45"/>
      <c r="I9" s="45"/>
      <c r="J9" s="45"/>
      <c r="K9" s="45"/>
      <c r="L9" s="49"/>
      <c r="M9" s="49"/>
      <c r="N9" s="19"/>
    </row>
    <row r="10" spans="1:14" ht="18" customHeight="1">
      <c r="A10" s="103"/>
      <c r="B10" s="103"/>
      <c r="C10" s="62" t="s">
        <v>42</v>
      </c>
      <c r="D10" s="104"/>
      <c r="E10" s="104"/>
      <c r="F10" s="63"/>
      <c r="G10" s="163" t="s">
        <v>167</v>
      </c>
      <c r="H10" s="158" t="s">
        <v>66</v>
      </c>
      <c r="I10" s="63"/>
      <c r="J10" s="105"/>
      <c r="K10" s="105" t="s">
        <v>41</v>
      </c>
      <c r="L10" s="106" t="s">
        <v>8</v>
      </c>
      <c r="M10" s="107"/>
      <c r="N10" s="107" t="s">
        <v>38</v>
      </c>
    </row>
    <row r="11" spans="1:14" s="4" customFormat="1" ht="15" customHeight="1">
      <c r="A11" s="48"/>
      <c r="B11" s="48"/>
      <c r="C11" s="49">
        <v>1</v>
      </c>
      <c r="D11" s="274"/>
      <c r="E11" s="274"/>
      <c r="F11" s="274"/>
      <c r="G11" s="20"/>
      <c r="H11" s="166"/>
      <c r="I11" s="20"/>
      <c r="J11" s="277"/>
      <c r="K11" s="278"/>
      <c r="L11" s="212"/>
      <c r="M11" s="116"/>
      <c r="N11" s="122">
        <f>ROUND(J11*L11,0)</f>
        <v>0</v>
      </c>
    </row>
    <row r="12" spans="1:14" s="4" customFormat="1" ht="15" customHeight="1">
      <c r="A12" s="48"/>
      <c r="B12" s="48"/>
      <c r="C12" s="49">
        <v>2</v>
      </c>
      <c r="D12" s="274"/>
      <c r="E12" s="274"/>
      <c r="F12" s="274"/>
      <c r="G12" s="20"/>
      <c r="H12" s="166"/>
      <c r="I12" s="20"/>
      <c r="J12" s="275"/>
      <c r="K12" s="279"/>
      <c r="L12" s="213"/>
      <c r="M12" s="116"/>
      <c r="N12" s="122">
        <f t="shared" ref="N12:N17" si="0">ROUND(J12*L12,0)</f>
        <v>0</v>
      </c>
    </row>
    <row r="13" spans="1:14" s="4" customFormat="1" ht="15" customHeight="1">
      <c r="A13" s="48"/>
      <c r="B13" s="48"/>
      <c r="C13" s="49">
        <v>3</v>
      </c>
      <c r="D13" s="280"/>
      <c r="E13" s="280"/>
      <c r="F13" s="280"/>
      <c r="G13" s="20"/>
      <c r="H13" s="166"/>
      <c r="I13" s="20"/>
      <c r="J13" s="275"/>
      <c r="K13" s="276"/>
      <c r="L13" s="213"/>
      <c r="M13" s="116"/>
      <c r="N13" s="122">
        <f t="shared" si="0"/>
        <v>0</v>
      </c>
    </row>
    <row r="14" spans="1:14" s="4" customFormat="1" ht="15" customHeight="1">
      <c r="A14" s="48"/>
      <c r="B14" s="48"/>
      <c r="C14" s="49">
        <v>4</v>
      </c>
      <c r="D14" s="280"/>
      <c r="E14" s="280"/>
      <c r="F14" s="280"/>
      <c r="G14" s="20"/>
      <c r="H14" s="166"/>
      <c r="I14" s="20"/>
      <c r="J14" s="275"/>
      <c r="K14" s="276"/>
      <c r="L14" s="213"/>
      <c r="M14" s="116"/>
      <c r="N14" s="122">
        <f t="shared" si="0"/>
        <v>0</v>
      </c>
    </row>
    <row r="15" spans="1:14" s="4" customFormat="1" ht="15" customHeight="1">
      <c r="A15" s="48"/>
      <c r="B15" s="48"/>
      <c r="C15" s="49">
        <v>5</v>
      </c>
      <c r="D15" s="211"/>
      <c r="E15" s="211"/>
      <c r="F15" s="211"/>
      <c r="G15" s="20"/>
      <c r="H15" s="166"/>
      <c r="I15" s="20"/>
      <c r="J15" s="214"/>
      <c r="K15" s="215"/>
      <c r="L15" s="213"/>
      <c r="M15" s="116"/>
      <c r="N15" s="122">
        <f t="shared" si="0"/>
        <v>0</v>
      </c>
    </row>
    <row r="16" spans="1:14" s="4" customFormat="1" ht="15" customHeight="1">
      <c r="A16" s="48"/>
      <c r="B16" s="48"/>
      <c r="C16" s="49">
        <v>6</v>
      </c>
      <c r="D16" s="280"/>
      <c r="E16" s="280"/>
      <c r="F16" s="280"/>
      <c r="G16" s="20"/>
      <c r="H16" s="166"/>
      <c r="I16" s="20"/>
      <c r="J16" s="275"/>
      <c r="K16" s="276"/>
      <c r="L16" s="213"/>
      <c r="M16" s="116"/>
      <c r="N16" s="122">
        <f t="shared" si="0"/>
        <v>0</v>
      </c>
    </row>
    <row r="17" spans="1:14" s="4" customFormat="1" ht="15" customHeight="1">
      <c r="A17" s="48"/>
      <c r="B17" s="48"/>
      <c r="C17" s="49">
        <v>7</v>
      </c>
      <c r="D17" s="274"/>
      <c r="E17" s="274"/>
      <c r="F17" s="274"/>
      <c r="G17" s="20"/>
      <c r="H17" s="166"/>
      <c r="I17" s="20"/>
      <c r="J17" s="275"/>
      <c r="K17" s="279"/>
      <c r="L17" s="213"/>
      <c r="M17" s="116"/>
      <c r="N17" s="122">
        <f t="shared" si="0"/>
        <v>0</v>
      </c>
    </row>
    <row r="18" spans="1:14" s="4" customFormat="1" ht="15" customHeight="1">
      <c r="A18" s="48"/>
      <c r="B18" s="48"/>
      <c r="C18" s="49"/>
      <c r="D18" s="20"/>
      <c r="E18" s="20"/>
      <c r="F18" s="20"/>
      <c r="G18" s="20"/>
      <c r="H18" s="166"/>
      <c r="I18" s="20"/>
      <c r="J18" s="116"/>
      <c r="K18" s="116"/>
      <c r="L18" s="165" t="s">
        <v>170</v>
      </c>
      <c r="M18" s="116"/>
      <c r="N18" s="164">
        <f>SUM(N11:N17)</f>
        <v>0</v>
      </c>
    </row>
    <row r="19" spans="1:14" s="2" customFormat="1" ht="15" customHeight="1">
      <c r="A19" s="19"/>
      <c r="B19" s="19"/>
      <c r="C19" s="19"/>
      <c r="D19" s="20"/>
      <c r="E19" s="20"/>
      <c r="F19" s="20"/>
      <c r="G19" s="20"/>
      <c r="H19" s="20"/>
      <c r="I19" s="20"/>
      <c r="J19" s="20"/>
      <c r="K19" s="167" t="s">
        <v>9</v>
      </c>
      <c r="L19" s="216"/>
      <c r="M19" s="117" t="s">
        <v>4</v>
      </c>
      <c r="N19" s="123">
        <f>ROUND((SUM(N11:N17))*L19/100,0)</f>
        <v>0</v>
      </c>
    </row>
    <row r="20" spans="1:14" s="4" customFormat="1" ht="6.75" customHeight="1" thickBot="1">
      <c r="A20" s="48"/>
      <c r="B20" s="48"/>
      <c r="C20" s="48"/>
      <c r="D20" s="48"/>
      <c r="E20" s="48"/>
      <c r="F20" s="48"/>
      <c r="G20" s="48"/>
      <c r="H20" s="48"/>
      <c r="I20" s="48"/>
      <c r="J20" s="48"/>
      <c r="K20" s="48"/>
      <c r="L20" s="182"/>
      <c r="M20" s="97"/>
      <c r="N20" s="124"/>
    </row>
    <row r="21" spans="1:14" ht="15" customHeight="1" thickBot="1">
      <c r="A21" s="45"/>
      <c r="B21" s="45"/>
      <c r="C21" s="45"/>
      <c r="D21" s="19"/>
      <c r="E21" s="19"/>
      <c r="F21" s="45"/>
      <c r="G21" s="45"/>
      <c r="H21" s="45"/>
      <c r="I21" s="45"/>
      <c r="J21" s="98"/>
      <c r="K21" s="45"/>
      <c r="L21" s="193" t="s">
        <v>10</v>
      </c>
      <c r="M21" s="49"/>
      <c r="N21" s="183">
        <f>SUM(N18:N19)</f>
        <v>0</v>
      </c>
    </row>
    <row r="22" spans="1:14" ht="10.7" customHeight="1">
      <c r="A22" s="45"/>
      <c r="B22" s="45"/>
      <c r="C22" s="45"/>
      <c r="D22" s="19"/>
      <c r="E22" s="19"/>
      <c r="F22" s="45"/>
      <c r="G22" s="45"/>
      <c r="H22" s="45"/>
      <c r="I22" s="45"/>
      <c r="J22" s="45"/>
      <c r="K22" s="45"/>
      <c r="L22" s="97"/>
      <c r="M22" s="49"/>
      <c r="N22" s="19"/>
    </row>
    <row r="23" spans="1:14" ht="15" customHeight="1">
      <c r="A23" s="20"/>
      <c r="B23" s="20"/>
      <c r="C23" s="46" t="s">
        <v>43</v>
      </c>
      <c r="D23" s="50"/>
      <c r="E23" s="50"/>
      <c r="F23" s="45"/>
      <c r="G23" s="45"/>
      <c r="H23" s="45"/>
      <c r="I23" s="45"/>
      <c r="J23" s="99" t="s">
        <v>39</v>
      </c>
      <c r="K23" s="100" t="s">
        <v>11</v>
      </c>
      <c r="L23" s="101" t="s">
        <v>40</v>
      </c>
      <c r="M23" s="49"/>
      <c r="N23" s="49" t="s">
        <v>38</v>
      </c>
    </row>
    <row r="24" spans="1:14" s="4" customFormat="1" ht="15" customHeight="1">
      <c r="A24" s="48"/>
      <c r="B24" s="48"/>
      <c r="C24" s="49">
        <v>1</v>
      </c>
      <c r="D24" s="274"/>
      <c r="E24" s="274"/>
      <c r="F24" s="274"/>
      <c r="G24" s="20"/>
      <c r="H24" s="166"/>
      <c r="I24" s="20"/>
      <c r="J24" s="206"/>
      <c r="K24" s="207"/>
      <c r="L24" s="208"/>
      <c r="M24" s="116"/>
      <c r="N24" s="122">
        <f>ROUND(J24*L24,0)</f>
        <v>0</v>
      </c>
    </row>
    <row r="25" spans="1:14" s="4" customFormat="1" ht="15" customHeight="1">
      <c r="A25" s="48"/>
      <c r="B25" s="48"/>
      <c r="C25" s="49">
        <v>2</v>
      </c>
      <c r="D25" s="274"/>
      <c r="E25" s="274"/>
      <c r="F25" s="274"/>
      <c r="G25" s="20"/>
      <c r="H25" s="166"/>
      <c r="I25" s="20"/>
      <c r="J25" s="209"/>
      <c r="K25" s="207"/>
      <c r="L25" s="210"/>
      <c r="M25" s="116"/>
      <c r="N25" s="122">
        <f t="shared" ref="N25:N30" si="1">ROUND(J25*L25,0)</f>
        <v>0</v>
      </c>
    </row>
    <row r="26" spans="1:14" s="4" customFormat="1" ht="15" customHeight="1">
      <c r="A26" s="48"/>
      <c r="B26" s="48"/>
      <c r="C26" s="49">
        <v>3</v>
      </c>
      <c r="D26" s="280"/>
      <c r="E26" s="280"/>
      <c r="F26" s="280"/>
      <c r="G26" s="20"/>
      <c r="H26" s="166"/>
      <c r="I26" s="20"/>
      <c r="J26" s="209"/>
      <c r="K26" s="207"/>
      <c r="L26" s="210"/>
      <c r="M26" s="116"/>
      <c r="N26" s="122">
        <f t="shared" si="1"/>
        <v>0</v>
      </c>
    </row>
    <row r="27" spans="1:14" s="4" customFormat="1" ht="15" customHeight="1">
      <c r="A27" s="48"/>
      <c r="B27" s="48"/>
      <c r="C27" s="49">
        <v>4</v>
      </c>
      <c r="D27" s="211"/>
      <c r="E27" s="211"/>
      <c r="F27" s="211"/>
      <c r="G27" s="20"/>
      <c r="H27" s="166"/>
      <c r="I27" s="20"/>
      <c r="J27" s="209"/>
      <c r="K27" s="207"/>
      <c r="L27" s="210"/>
      <c r="M27" s="116"/>
      <c r="N27" s="122">
        <f t="shared" si="1"/>
        <v>0</v>
      </c>
    </row>
    <row r="28" spans="1:14" s="4" customFormat="1" ht="15" customHeight="1">
      <c r="A28" s="48"/>
      <c r="B28" s="48"/>
      <c r="C28" s="49">
        <v>5</v>
      </c>
      <c r="D28" s="280"/>
      <c r="E28" s="280"/>
      <c r="F28" s="280"/>
      <c r="G28" s="20"/>
      <c r="H28" s="166"/>
      <c r="I28" s="20"/>
      <c r="J28" s="209"/>
      <c r="K28" s="207"/>
      <c r="L28" s="210"/>
      <c r="M28" s="116"/>
      <c r="N28" s="122">
        <f t="shared" si="1"/>
        <v>0</v>
      </c>
    </row>
    <row r="29" spans="1:14" s="4" customFormat="1" ht="15" customHeight="1">
      <c r="A29" s="48"/>
      <c r="B29" s="48"/>
      <c r="C29" s="49">
        <v>6</v>
      </c>
      <c r="D29" s="274"/>
      <c r="E29" s="274"/>
      <c r="F29" s="274"/>
      <c r="G29" s="20"/>
      <c r="H29" s="166"/>
      <c r="I29" s="20"/>
      <c r="J29" s="209"/>
      <c r="K29" s="207"/>
      <c r="L29" s="210"/>
      <c r="M29" s="116"/>
      <c r="N29" s="122">
        <f t="shared" si="1"/>
        <v>0</v>
      </c>
    </row>
    <row r="30" spans="1:14" s="4" customFormat="1" ht="15" customHeight="1">
      <c r="A30" s="48"/>
      <c r="B30" s="48"/>
      <c r="C30" s="49">
        <v>7</v>
      </c>
      <c r="D30" s="274"/>
      <c r="E30" s="274"/>
      <c r="F30" s="274"/>
      <c r="G30" s="20"/>
      <c r="H30" s="166"/>
      <c r="I30" s="20"/>
      <c r="J30" s="209"/>
      <c r="K30" s="207"/>
      <c r="L30" s="210"/>
      <c r="M30" s="116"/>
      <c r="N30" s="122">
        <f t="shared" si="1"/>
        <v>0</v>
      </c>
    </row>
    <row r="31" spans="1:14" s="4" customFormat="1" ht="15" customHeight="1">
      <c r="A31" s="48"/>
      <c r="B31" s="48"/>
      <c r="C31" s="49"/>
      <c r="D31" s="20" t="s">
        <v>55</v>
      </c>
      <c r="E31" s="20"/>
      <c r="F31" s="20"/>
      <c r="G31" s="20"/>
      <c r="H31" s="166"/>
      <c r="I31" s="20"/>
      <c r="J31" s="116"/>
      <c r="K31" s="116"/>
      <c r="L31" s="165" t="s">
        <v>170</v>
      </c>
      <c r="M31" s="116"/>
      <c r="N31" s="164">
        <f>SUM(N24:N30)</f>
        <v>0</v>
      </c>
    </row>
    <row r="32" spans="1:14" s="4" customFormat="1" ht="15" customHeight="1">
      <c r="A32" s="48"/>
      <c r="B32" s="48"/>
      <c r="E32" s="20"/>
      <c r="F32" s="20"/>
      <c r="G32" s="20"/>
      <c r="H32" s="20"/>
      <c r="I32" s="20"/>
      <c r="J32" s="20" t="s">
        <v>168</v>
      </c>
      <c r="K32" s="167" t="s">
        <v>169</v>
      </c>
      <c r="L32" s="216"/>
      <c r="M32" s="117" t="s">
        <v>4</v>
      </c>
      <c r="N32" s="123">
        <f>ROUND((SUM(N24:N30))*L32/100,0)</f>
        <v>0</v>
      </c>
    </row>
    <row r="33" spans="1:14" s="4" customFormat="1" ht="9" customHeight="1" thickBot="1">
      <c r="A33" s="48"/>
      <c r="B33" s="48"/>
      <c r="C33" s="19"/>
      <c r="D33" s="48"/>
      <c r="E33" s="48"/>
      <c r="F33" s="48"/>
      <c r="G33" s="48"/>
      <c r="H33" s="48"/>
      <c r="I33" s="48"/>
      <c r="J33" s="48"/>
      <c r="K33" s="48"/>
      <c r="L33" s="97"/>
      <c r="M33" s="97"/>
      <c r="N33" s="124"/>
    </row>
    <row r="34" spans="1:14" s="5" customFormat="1" ht="15" customHeight="1" thickBot="1">
      <c r="A34" s="45"/>
      <c r="B34" s="45"/>
      <c r="C34" s="48"/>
      <c r="D34" s="45"/>
      <c r="E34" s="45"/>
      <c r="F34" s="45"/>
      <c r="G34" s="45"/>
      <c r="H34" s="45"/>
      <c r="I34" s="45"/>
      <c r="J34" s="98"/>
      <c r="K34" s="45"/>
      <c r="L34" s="193" t="s">
        <v>12</v>
      </c>
      <c r="M34" s="49"/>
      <c r="N34" s="183">
        <f>SUM(N31:N32)</f>
        <v>0</v>
      </c>
    </row>
    <row r="35" spans="1:14" s="5" customFormat="1" ht="10.7" customHeight="1">
      <c r="A35" s="45"/>
      <c r="B35" s="45"/>
      <c r="C35" s="45"/>
      <c r="D35" s="45"/>
      <c r="E35" s="45"/>
      <c r="F35" s="45"/>
      <c r="G35" s="45"/>
      <c r="H35" s="45"/>
      <c r="I35" s="45"/>
      <c r="J35" s="45"/>
      <c r="K35" s="45"/>
      <c r="L35" s="97"/>
      <c r="M35" s="49"/>
      <c r="N35" s="20"/>
    </row>
    <row r="36" spans="1:14" ht="15" customHeight="1">
      <c r="A36" s="20"/>
      <c r="B36" s="47"/>
      <c r="C36" s="46" t="s">
        <v>44</v>
      </c>
      <c r="D36" s="47"/>
      <c r="E36" s="47"/>
      <c r="F36" s="45"/>
      <c r="G36" s="45"/>
      <c r="H36" s="45"/>
      <c r="I36" s="45"/>
      <c r="J36" s="99" t="s">
        <v>69</v>
      </c>
      <c r="K36" s="100" t="s">
        <v>11</v>
      </c>
      <c r="L36" s="101" t="s">
        <v>40</v>
      </c>
      <c r="M36" s="49"/>
      <c r="N36" s="49" t="s">
        <v>38</v>
      </c>
    </row>
    <row r="37" spans="1:14" s="4" customFormat="1" ht="15" customHeight="1">
      <c r="A37" s="48"/>
      <c r="B37" s="48"/>
      <c r="C37" s="49">
        <v>1</v>
      </c>
      <c r="D37" s="274"/>
      <c r="E37" s="274"/>
      <c r="F37" s="274"/>
      <c r="G37" s="20"/>
      <c r="H37" s="166"/>
      <c r="I37" s="20"/>
      <c r="J37" s="206"/>
      <c r="K37" s="207"/>
      <c r="L37" s="208"/>
      <c r="M37" s="168"/>
      <c r="N37" s="122">
        <f t="shared" ref="N37:N43" si="2">ROUND(J37*L37,0)</f>
        <v>0</v>
      </c>
    </row>
    <row r="38" spans="1:14" s="4" customFormat="1" ht="15" customHeight="1">
      <c r="A38" s="48"/>
      <c r="B38" s="48"/>
      <c r="C38" s="49">
        <v>2</v>
      </c>
      <c r="D38" s="274"/>
      <c r="E38" s="274"/>
      <c r="F38" s="274"/>
      <c r="G38" s="20"/>
      <c r="H38" s="166"/>
      <c r="I38" s="20"/>
      <c r="J38" s="209"/>
      <c r="K38" s="207"/>
      <c r="L38" s="210"/>
      <c r="M38" s="168"/>
      <c r="N38" s="122">
        <f t="shared" si="2"/>
        <v>0</v>
      </c>
    </row>
    <row r="39" spans="1:14" s="4" customFormat="1" ht="15" customHeight="1">
      <c r="A39" s="48"/>
      <c r="B39" s="48"/>
      <c r="C39" s="49">
        <v>3</v>
      </c>
      <c r="D39" s="274"/>
      <c r="E39" s="274"/>
      <c r="F39" s="274"/>
      <c r="G39" s="20"/>
      <c r="H39" s="166"/>
      <c r="I39" s="20"/>
      <c r="J39" s="209"/>
      <c r="K39" s="207"/>
      <c r="L39" s="210"/>
      <c r="M39" s="168"/>
      <c r="N39" s="122">
        <f t="shared" si="2"/>
        <v>0</v>
      </c>
    </row>
    <row r="40" spans="1:14" s="4" customFormat="1" ht="15" customHeight="1">
      <c r="A40" s="48"/>
      <c r="B40" s="48"/>
      <c r="C40" s="49">
        <v>4</v>
      </c>
      <c r="D40" s="217"/>
      <c r="E40" s="217"/>
      <c r="F40" s="217"/>
      <c r="G40" s="20"/>
      <c r="H40" s="166"/>
      <c r="I40" s="20"/>
      <c r="J40" s="209"/>
      <c r="K40" s="207"/>
      <c r="L40" s="210"/>
      <c r="M40" s="168"/>
      <c r="N40" s="122">
        <f t="shared" si="2"/>
        <v>0</v>
      </c>
    </row>
    <row r="41" spans="1:14" s="4" customFormat="1" ht="15" customHeight="1">
      <c r="A41" s="48"/>
      <c r="B41" s="48"/>
      <c r="C41" s="49">
        <v>5</v>
      </c>
      <c r="D41" s="217"/>
      <c r="E41" s="217"/>
      <c r="F41" s="217"/>
      <c r="G41" s="20"/>
      <c r="H41" s="166"/>
      <c r="I41" s="20"/>
      <c r="J41" s="209"/>
      <c r="K41" s="207"/>
      <c r="L41" s="210"/>
      <c r="M41" s="168"/>
      <c r="N41" s="122">
        <f t="shared" si="2"/>
        <v>0</v>
      </c>
    </row>
    <row r="42" spans="1:14" s="4" customFormat="1" ht="15" customHeight="1">
      <c r="A42" s="48"/>
      <c r="B42" s="48"/>
      <c r="C42" s="49">
        <v>6</v>
      </c>
      <c r="D42" s="280"/>
      <c r="E42" s="280"/>
      <c r="F42" s="280"/>
      <c r="G42" s="20"/>
      <c r="H42" s="166"/>
      <c r="I42" s="20"/>
      <c r="J42" s="209"/>
      <c r="K42" s="207"/>
      <c r="L42" s="210"/>
      <c r="M42" s="168"/>
      <c r="N42" s="122">
        <f t="shared" si="2"/>
        <v>0</v>
      </c>
    </row>
    <row r="43" spans="1:14" s="4" customFormat="1" ht="15" customHeight="1">
      <c r="A43" s="48"/>
      <c r="B43" s="48"/>
      <c r="C43" s="49">
        <v>7</v>
      </c>
      <c r="D43" s="274"/>
      <c r="E43" s="274"/>
      <c r="F43" s="274"/>
      <c r="G43" s="20"/>
      <c r="H43" s="166"/>
      <c r="I43" s="20"/>
      <c r="J43" s="209"/>
      <c r="K43" s="207"/>
      <c r="L43" s="210"/>
      <c r="M43" s="168"/>
      <c r="N43" s="122">
        <f t="shared" si="2"/>
        <v>0</v>
      </c>
    </row>
    <row r="44" spans="1:14" s="4" customFormat="1" ht="15" customHeight="1">
      <c r="A44" s="48"/>
      <c r="B44" s="48"/>
      <c r="C44" s="49"/>
      <c r="D44" s="20" t="s">
        <v>55</v>
      </c>
      <c r="E44" s="20"/>
      <c r="F44" s="173"/>
      <c r="G44" s="20"/>
      <c r="H44" s="166"/>
      <c r="I44" s="20"/>
      <c r="J44" s="116"/>
      <c r="K44" s="116"/>
      <c r="L44" s="165" t="s">
        <v>170</v>
      </c>
      <c r="M44" s="116"/>
      <c r="N44" s="164">
        <f>SUM(N37:N43)</f>
        <v>0</v>
      </c>
    </row>
    <row r="45" spans="1:14" s="4" customFormat="1" ht="15" customHeight="1">
      <c r="A45" s="48"/>
      <c r="B45" s="48"/>
      <c r="E45" s="20"/>
      <c r="F45" s="172"/>
      <c r="G45" s="20"/>
      <c r="H45" s="20"/>
      <c r="I45" s="20"/>
      <c r="J45" s="20"/>
      <c r="K45" s="167" t="s">
        <v>169</v>
      </c>
      <c r="L45" s="216"/>
      <c r="M45" s="117" t="s">
        <v>4</v>
      </c>
      <c r="N45" s="123">
        <f>ROUND((SUM(N37:N43))*L45/100,0)</f>
        <v>0</v>
      </c>
    </row>
    <row r="46" spans="1:14" s="4" customFormat="1" ht="9" customHeight="1" thickBot="1">
      <c r="A46" s="48"/>
      <c r="B46" s="48"/>
      <c r="C46" s="49"/>
      <c r="D46" s="52"/>
      <c r="E46" s="52"/>
      <c r="F46" s="52"/>
      <c r="G46" s="48"/>
      <c r="H46" s="48"/>
      <c r="I46" s="48"/>
      <c r="J46" s="48"/>
      <c r="K46" s="48"/>
      <c r="L46" s="97"/>
      <c r="M46" s="97"/>
      <c r="N46" s="125"/>
    </row>
    <row r="47" spans="1:14" s="5" customFormat="1" ht="15" customHeight="1" thickBot="1">
      <c r="A47" s="45"/>
      <c r="B47" s="45"/>
      <c r="C47" s="49"/>
      <c r="D47" s="45"/>
      <c r="E47" s="45"/>
      <c r="F47" s="45"/>
      <c r="G47" s="45"/>
      <c r="H47" s="45"/>
      <c r="I47" s="45"/>
      <c r="J47" s="98"/>
      <c r="K47" s="45"/>
      <c r="L47" s="193" t="s">
        <v>13</v>
      </c>
      <c r="M47" s="49"/>
      <c r="N47" s="184">
        <f>SUM(N44:N45)</f>
        <v>0</v>
      </c>
    </row>
    <row r="48" spans="1:14" s="5" customFormat="1" ht="10.15" customHeight="1" thickBot="1">
      <c r="A48" s="45"/>
      <c r="B48" s="45"/>
      <c r="C48" s="49"/>
      <c r="D48" s="45"/>
      <c r="E48" s="45"/>
      <c r="F48" s="45"/>
      <c r="G48" s="45"/>
      <c r="H48" s="45"/>
      <c r="I48" s="45"/>
      <c r="J48" s="98"/>
      <c r="K48" s="45"/>
      <c r="L48" s="97"/>
      <c r="M48" s="49"/>
      <c r="N48" s="53"/>
    </row>
    <row r="49" spans="1:14" s="5" customFormat="1" ht="17.25" customHeight="1" thickBot="1">
      <c r="A49" s="45"/>
      <c r="C49" s="98" t="s">
        <v>48</v>
      </c>
      <c r="D49" s="45"/>
      <c r="E49" s="45"/>
      <c r="F49" s="45"/>
      <c r="G49" s="45"/>
      <c r="H49" s="45"/>
      <c r="I49" s="45"/>
      <c r="J49" s="45"/>
      <c r="K49" s="96" t="str">
        <f>IF(N2&lt;1," ",N2)</f>
        <v xml:space="preserve"> </v>
      </c>
      <c r="L49" s="15"/>
      <c r="M49" s="49"/>
      <c r="N49" s="184">
        <f>N21+N34+N47</f>
        <v>0</v>
      </c>
    </row>
    <row r="50" spans="1:14" s="5" customFormat="1" ht="12" customHeight="1">
      <c r="A50" s="45"/>
      <c r="B50" s="19"/>
      <c r="C50" s="19"/>
      <c r="D50" s="48" t="s">
        <v>32</v>
      </c>
      <c r="E50" s="48"/>
      <c r="F50" s="45"/>
      <c r="G50" s="45"/>
      <c r="H50" s="45"/>
      <c r="I50" s="45"/>
      <c r="J50" s="45"/>
      <c r="K50" s="48"/>
      <c r="L50" s="15"/>
      <c r="M50" s="49"/>
      <c r="N50" s="54"/>
    </row>
    <row r="51" spans="1:14">
      <c r="A51" s="3"/>
      <c r="B51" s="3"/>
      <c r="C51" s="3"/>
      <c r="D51" s="3"/>
      <c r="E51" s="3"/>
      <c r="F51" s="3"/>
      <c r="G51" s="3"/>
      <c r="H51" s="3"/>
      <c r="I51" s="3"/>
      <c r="J51" s="3"/>
      <c r="K51" s="3"/>
      <c r="L51" s="3"/>
      <c r="M51" s="6"/>
      <c r="N51" s="6"/>
    </row>
    <row r="52" spans="1:14">
      <c r="A52" s="3"/>
      <c r="B52" s="3"/>
      <c r="C52" s="3"/>
      <c r="D52" s="3"/>
      <c r="E52" s="3"/>
      <c r="F52" s="3"/>
      <c r="G52" s="3"/>
      <c r="H52" s="3"/>
      <c r="I52" s="3"/>
      <c r="J52" s="3"/>
      <c r="K52" s="3"/>
      <c r="L52" s="3"/>
      <c r="M52" s="3"/>
      <c r="N52" s="3"/>
    </row>
    <row r="53" spans="1:14">
      <c r="A53" s="3"/>
      <c r="B53" s="3"/>
      <c r="C53" s="3"/>
      <c r="D53" s="3"/>
      <c r="E53" s="3"/>
      <c r="F53" s="3"/>
      <c r="G53" s="3"/>
      <c r="H53" s="3"/>
      <c r="I53" s="3"/>
      <c r="J53" s="3"/>
      <c r="K53" s="3"/>
      <c r="L53" s="3"/>
      <c r="M53" s="3"/>
      <c r="N53" s="3"/>
    </row>
    <row r="54" spans="1:14">
      <c r="A54" s="3"/>
      <c r="B54" s="3"/>
      <c r="C54" s="3"/>
      <c r="D54" s="3"/>
      <c r="E54" s="3"/>
      <c r="F54" s="3"/>
      <c r="G54" s="3"/>
      <c r="H54" s="3"/>
      <c r="I54" s="3"/>
      <c r="J54" s="3"/>
      <c r="K54" s="3"/>
      <c r="L54" s="3"/>
      <c r="M54" s="3"/>
      <c r="N54" s="3"/>
    </row>
    <row r="55" spans="1:14">
      <c r="A55" s="3"/>
      <c r="B55" s="3"/>
      <c r="C55" s="3"/>
      <c r="D55" s="3"/>
      <c r="E55" s="3"/>
      <c r="F55" s="3"/>
      <c r="G55" s="3"/>
      <c r="H55" s="3"/>
      <c r="I55" s="3"/>
      <c r="J55" s="3"/>
      <c r="K55" s="3"/>
      <c r="L55" s="3"/>
      <c r="M55" s="3"/>
      <c r="N55" s="3"/>
    </row>
    <row r="56" spans="1:14">
      <c r="A56" s="3"/>
      <c r="B56" s="3"/>
      <c r="C56" s="3"/>
      <c r="D56" s="3"/>
      <c r="E56" s="3"/>
      <c r="F56" s="3"/>
      <c r="G56" s="3"/>
      <c r="H56" s="3"/>
      <c r="I56" s="3"/>
      <c r="J56" s="3"/>
      <c r="K56" s="3"/>
      <c r="L56" s="3"/>
      <c r="M56" s="3"/>
      <c r="N56" s="3"/>
    </row>
    <row r="57" spans="1:14">
      <c r="A57" s="3"/>
      <c r="B57" s="3"/>
      <c r="C57" s="3"/>
      <c r="D57" s="3"/>
      <c r="E57" s="3"/>
      <c r="F57" s="3"/>
      <c r="G57" s="3"/>
      <c r="H57" s="3"/>
      <c r="I57" s="3"/>
      <c r="J57" s="3"/>
      <c r="K57" s="3"/>
      <c r="L57" s="3"/>
      <c r="M57" s="3"/>
      <c r="N57" s="3"/>
    </row>
    <row r="58" spans="1:14">
      <c r="A58" s="3"/>
      <c r="B58" s="3"/>
      <c r="C58" s="3"/>
      <c r="D58" s="3"/>
      <c r="E58" s="3"/>
      <c r="F58" s="3"/>
      <c r="G58" s="3"/>
      <c r="H58" s="3"/>
      <c r="I58" s="3"/>
      <c r="J58" s="3"/>
      <c r="K58" s="3"/>
      <c r="L58" s="3"/>
      <c r="M58" s="3"/>
      <c r="N58" s="3"/>
    </row>
    <row r="59" spans="1:14">
      <c r="A59" s="3"/>
      <c r="B59" s="3"/>
      <c r="C59" s="3"/>
      <c r="D59" s="3"/>
      <c r="E59" s="3"/>
      <c r="F59" s="3"/>
      <c r="G59" s="3"/>
      <c r="H59" s="3"/>
      <c r="I59" s="3"/>
      <c r="J59" s="3"/>
      <c r="K59" s="3"/>
      <c r="L59" s="3"/>
      <c r="M59" s="3"/>
      <c r="N59" s="3"/>
    </row>
    <row r="60" spans="1:14">
      <c r="A60" s="3"/>
      <c r="B60" s="3"/>
      <c r="C60" s="3"/>
      <c r="D60" s="3"/>
      <c r="E60" s="3"/>
      <c r="F60" s="3"/>
      <c r="G60" s="3"/>
      <c r="H60" s="3"/>
      <c r="I60" s="3"/>
      <c r="J60" s="3"/>
      <c r="K60" s="3"/>
      <c r="L60" s="3"/>
      <c r="M60" s="3"/>
      <c r="N60" s="3"/>
    </row>
    <row r="61" spans="1:14">
      <c r="A61" s="3"/>
      <c r="B61" s="3"/>
      <c r="C61" s="3"/>
      <c r="D61" s="3"/>
      <c r="E61" s="3"/>
      <c r="F61" s="3"/>
      <c r="G61" s="3"/>
      <c r="H61" s="3"/>
      <c r="I61" s="3"/>
      <c r="J61" s="3"/>
      <c r="K61" s="3"/>
      <c r="L61" s="3"/>
      <c r="M61" s="3"/>
      <c r="N61" s="3"/>
    </row>
    <row r="62" spans="1:14">
      <c r="A62" s="3"/>
      <c r="B62" s="3"/>
      <c r="C62" s="3"/>
      <c r="D62" s="3"/>
      <c r="E62" s="3"/>
      <c r="F62" s="3"/>
      <c r="G62" s="3"/>
      <c r="H62" s="3"/>
      <c r="I62" s="3"/>
      <c r="J62" s="3"/>
      <c r="K62" s="3"/>
      <c r="L62" s="3"/>
      <c r="M62" s="3"/>
      <c r="N62" s="3"/>
    </row>
    <row r="63" spans="1:14">
      <c r="A63" s="3"/>
      <c r="B63" s="3"/>
      <c r="C63" s="3"/>
      <c r="D63" s="3"/>
      <c r="E63" s="3"/>
      <c r="F63" s="3"/>
      <c r="G63" s="3"/>
      <c r="H63" s="3"/>
      <c r="I63" s="3"/>
      <c r="J63" s="3"/>
      <c r="K63" s="3"/>
      <c r="L63" s="3"/>
      <c r="M63" s="3"/>
      <c r="N63" s="3"/>
    </row>
  </sheetData>
  <sheetProtection algorithmName="SHA-512" hashValue="V5yj4HdrNgKp4RbKxaaGasOQ4IoD4eaTGpCahNV3i4H5ns8ZkMaIgJmgomO+2Z8fL2G622CaH3f+jQgWU9t4PQ==" saltValue="kcu5k/3qP8f7Ct8jjKdHfw==" spinCount="100000" sheet="1" objects="1" scenarios="1" formatCells="0" selectLockedCells="1"/>
  <mergeCells count="32">
    <mergeCell ref="A1:N1"/>
    <mergeCell ref="F8:N8"/>
    <mergeCell ref="E6:N6"/>
    <mergeCell ref="E5:J5"/>
    <mergeCell ref="A2:J2"/>
    <mergeCell ref="K2:M2"/>
    <mergeCell ref="K3:M3"/>
    <mergeCell ref="K4:M4"/>
    <mergeCell ref="K5:M5"/>
    <mergeCell ref="D29:F29"/>
    <mergeCell ref="D39:F39"/>
    <mergeCell ref="J14:K14"/>
    <mergeCell ref="D13:F13"/>
    <mergeCell ref="D14:F14"/>
    <mergeCell ref="D28:F28"/>
    <mergeCell ref="J17:K17"/>
    <mergeCell ref="D24:F24"/>
    <mergeCell ref="D16:F16"/>
    <mergeCell ref="J13:K13"/>
    <mergeCell ref="D25:F25"/>
    <mergeCell ref="D26:F26"/>
    <mergeCell ref="D17:F17"/>
    <mergeCell ref="D43:F43"/>
    <mergeCell ref="D30:F30"/>
    <mergeCell ref="D37:F37"/>
    <mergeCell ref="D38:F38"/>
    <mergeCell ref="D42:F42"/>
    <mergeCell ref="D11:F11"/>
    <mergeCell ref="J16:K16"/>
    <mergeCell ref="J11:K11"/>
    <mergeCell ref="J12:K12"/>
    <mergeCell ref="D12:F12"/>
  </mergeCells>
  <phoneticPr fontId="4" type="noConversion"/>
  <printOptions horizontalCentered="1"/>
  <pageMargins left="0.25" right="0.25" top="0.5" bottom="0.5" header="0.3" footer="0.3"/>
  <pageSetup orientation="portrait" r:id="rId1"/>
  <headerFooter>
    <oddFooter>&amp;L&amp;9July 17,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Checkbox">
                <anchor moveWithCells="1">
                  <from>
                    <xdr:col>7</xdr:col>
                    <xdr:colOff>9525</xdr:colOff>
                    <xdr:row>9</xdr:row>
                    <xdr:rowOff>266700</xdr:rowOff>
                  </from>
                  <to>
                    <xdr:col>8</xdr:col>
                    <xdr:colOff>66675</xdr:colOff>
                    <xdr:row>11</xdr:row>
                    <xdr:rowOff>28575</xdr:rowOff>
                  </to>
                </anchor>
              </controlPr>
            </control>
          </mc:Choice>
        </mc:AlternateContent>
        <mc:AlternateContent xmlns:mc="http://schemas.openxmlformats.org/markup-compatibility/2006">
          <mc:Choice Requires="x14">
            <control shapeId="4098" r:id="rId5" name="Check Box 2">
              <controlPr defaultSize="0" autoFill="0" autoLine="0" autoPict="0" altText="Checkbox">
                <anchor moveWithCells="1">
                  <from>
                    <xdr:col>7</xdr:col>
                    <xdr:colOff>9525</xdr:colOff>
                    <xdr:row>11</xdr:row>
                    <xdr:rowOff>9525</xdr:rowOff>
                  </from>
                  <to>
                    <xdr:col>8</xdr:col>
                    <xdr:colOff>28575</xdr:colOff>
                    <xdr:row>12</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ltText="Checkbox">
                <anchor moveWithCells="1">
                  <from>
                    <xdr:col>7</xdr:col>
                    <xdr:colOff>9525</xdr:colOff>
                    <xdr:row>12</xdr:row>
                    <xdr:rowOff>38100</xdr:rowOff>
                  </from>
                  <to>
                    <xdr:col>8</xdr:col>
                    <xdr:colOff>57150</xdr:colOff>
                    <xdr:row>13</xdr:row>
                    <xdr:rowOff>47625</xdr:rowOff>
                  </to>
                </anchor>
              </controlPr>
            </control>
          </mc:Choice>
        </mc:AlternateContent>
        <mc:AlternateContent xmlns:mc="http://schemas.openxmlformats.org/markup-compatibility/2006">
          <mc:Choice Requires="x14">
            <control shapeId="4100" r:id="rId7" name="Check Box 4">
              <controlPr defaultSize="0" autoFill="0" autoLine="0" autoPict="0" altText="Checkbox">
                <anchor moveWithCells="1">
                  <from>
                    <xdr:col>7</xdr:col>
                    <xdr:colOff>9525</xdr:colOff>
                    <xdr:row>13</xdr:row>
                    <xdr:rowOff>0</xdr:rowOff>
                  </from>
                  <to>
                    <xdr:col>8</xdr:col>
                    <xdr:colOff>28575</xdr:colOff>
                    <xdr:row>14</xdr:row>
                    <xdr:rowOff>47625</xdr:rowOff>
                  </to>
                </anchor>
              </controlPr>
            </control>
          </mc:Choice>
        </mc:AlternateContent>
        <mc:AlternateContent xmlns:mc="http://schemas.openxmlformats.org/markup-compatibility/2006">
          <mc:Choice Requires="x14">
            <control shapeId="4101" r:id="rId8" name="Check Box 5">
              <controlPr defaultSize="0" autoFill="0" autoLine="0" autoPict="0" altText="Checkbox">
                <anchor moveWithCells="1">
                  <from>
                    <xdr:col>7</xdr:col>
                    <xdr:colOff>9525</xdr:colOff>
                    <xdr:row>14</xdr:row>
                    <xdr:rowOff>38100</xdr:rowOff>
                  </from>
                  <to>
                    <xdr:col>8</xdr:col>
                    <xdr:colOff>28575</xdr:colOff>
                    <xdr:row>15</xdr:row>
                    <xdr:rowOff>47625</xdr:rowOff>
                  </to>
                </anchor>
              </controlPr>
            </control>
          </mc:Choice>
        </mc:AlternateContent>
        <mc:AlternateContent xmlns:mc="http://schemas.openxmlformats.org/markup-compatibility/2006">
          <mc:Choice Requires="x14">
            <control shapeId="4102" r:id="rId9" name="Check Box 6">
              <controlPr defaultSize="0" autoFill="0" autoLine="0" autoPict="0" altText="Checkbox">
                <anchor moveWithCells="1">
                  <from>
                    <xdr:col>7</xdr:col>
                    <xdr:colOff>9525</xdr:colOff>
                    <xdr:row>15</xdr:row>
                    <xdr:rowOff>38100</xdr:rowOff>
                  </from>
                  <to>
                    <xdr:col>8</xdr:col>
                    <xdr:colOff>9525</xdr:colOff>
                    <xdr:row>16</xdr:row>
                    <xdr:rowOff>47625</xdr:rowOff>
                  </to>
                </anchor>
              </controlPr>
            </control>
          </mc:Choice>
        </mc:AlternateContent>
        <mc:AlternateContent xmlns:mc="http://schemas.openxmlformats.org/markup-compatibility/2006">
          <mc:Choice Requires="x14">
            <control shapeId="4103" r:id="rId10" name="Check Box 7">
              <controlPr defaultSize="0" autoFill="0" autoLine="0" autoPict="0" altText="Checkbox">
                <anchor moveWithCells="1">
                  <from>
                    <xdr:col>7</xdr:col>
                    <xdr:colOff>9525</xdr:colOff>
                    <xdr:row>29</xdr:row>
                    <xdr:rowOff>19050</xdr:rowOff>
                  </from>
                  <to>
                    <xdr:col>8</xdr:col>
                    <xdr:colOff>19050</xdr:colOff>
                    <xdr:row>30</xdr:row>
                    <xdr:rowOff>38100</xdr:rowOff>
                  </to>
                </anchor>
              </controlPr>
            </control>
          </mc:Choice>
        </mc:AlternateContent>
        <mc:AlternateContent xmlns:mc="http://schemas.openxmlformats.org/markup-compatibility/2006">
          <mc:Choice Requires="x14">
            <control shapeId="4111" r:id="rId11" name="Check Box 15">
              <controlPr defaultSize="0" autoFill="0" autoLine="0" autoPict="0" altText="Checkbox">
                <anchor moveWithCells="1">
                  <from>
                    <xdr:col>7</xdr:col>
                    <xdr:colOff>9525</xdr:colOff>
                    <xdr:row>23</xdr:row>
                    <xdr:rowOff>9525</xdr:rowOff>
                  </from>
                  <to>
                    <xdr:col>8</xdr:col>
                    <xdr:colOff>19050</xdr:colOff>
                    <xdr:row>24</xdr:row>
                    <xdr:rowOff>19050</xdr:rowOff>
                  </to>
                </anchor>
              </controlPr>
            </control>
          </mc:Choice>
        </mc:AlternateContent>
        <mc:AlternateContent xmlns:mc="http://schemas.openxmlformats.org/markup-compatibility/2006">
          <mc:Choice Requires="x14">
            <control shapeId="4112" r:id="rId12" name="Check Box 16">
              <controlPr defaultSize="0" autoFill="0" autoLine="0" autoPict="0" altText="Checkbox">
                <anchor moveWithCells="1">
                  <from>
                    <xdr:col>7</xdr:col>
                    <xdr:colOff>9525</xdr:colOff>
                    <xdr:row>24</xdr:row>
                    <xdr:rowOff>28575</xdr:rowOff>
                  </from>
                  <to>
                    <xdr:col>8</xdr:col>
                    <xdr:colOff>9525</xdr:colOff>
                    <xdr:row>25</xdr:row>
                    <xdr:rowOff>38100</xdr:rowOff>
                  </to>
                </anchor>
              </controlPr>
            </control>
          </mc:Choice>
        </mc:AlternateContent>
        <mc:AlternateContent xmlns:mc="http://schemas.openxmlformats.org/markup-compatibility/2006">
          <mc:Choice Requires="x14">
            <control shapeId="4113" r:id="rId13" name="Check Box 17">
              <controlPr defaultSize="0" autoFill="0" autoLine="0" autoPict="0" altText="Checkbox">
                <anchor moveWithCells="1">
                  <from>
                    <xdr:col>7</xdr:col>
                    <xdr:colOff>9525</xdr:colOff>
                    <xdr:row>25</xdr:row>
                    <xdr:rowOff>28575</xdr:rowOff>
                  </from>
                  <to>
                    <xdr:col>8</xdr:col>
                    <xdr:colOff>9525</xdr:colOff>
                    <xdr:row>26</xdr:row>
                    <xdr:rowOff>47625</xdr:rowOff>
                  </to>
                </anchor>
              </controlPr>
            </control>
          </mc:Choice>
        </mc:AlternateContent>
        <mc:AlternateContent xmlns:mc="http://schemas.openxmlformats.org/markup-compatibility/2006">
          <mc:Choice Requires="x14">
            <control shapeId="4114" r:id="rId14" name="Check Box 18">
              <controlPr defaultSize="0" autoFill="0" autoLine="0" autoPict="0" altText="Checkbox">
                <anchor moveWithCells="1">
                  <from>
                    <xdr:col>7</xdr:col>
                    <xdr:colOff>9525</xdr:colOff>
                    <xdr:row>26</xdr:row>
                    <xdr:rowOff>38100</xdr:rowOff>
                  </from>
                  <to>
                    <xdr:col>8</xdr:col>
                    <xdr:colOff>28575</xdr:colOff>
                    <xdr:row>27</xdr:row>
                    <xdr:rowOff>47625</xdr:rowOff>
                  </to>
                </anchor>
              </controlPr>
            </control>
          </mc:Choice>
        </mc:AlternateContent>
        <mc:AlternateContent xmlns:mc="http://schemas.openxmlformats.org/markup-compatibility/2006">
          <mc:Choice Requires="x14">
            <control shapeId="4115" r:id="rId15" name="Check Box 19">
              <controlPr defaultSize="0" autoFill="0" autoLine="0" autoPict="0" altText="Checkbox">
                <anchor moveWithCells="1">
                  <from>
                    <xdr:col>7</xdr:col>
                    <xdr:colOff>9525</xdr:colOff>
                    <xdr:row>27</xdr:row>
                    <xdr:rowOff>28575</xdr:rowOff>
                  </from>
                  <to>
                    <xdr:col>8</xdr:col>
                    <xdr:colOff>28575</xdr:colOff>
                    <xdr:row>28</xdr:row>
                    <xdr:rowOff>47625</xdr:rowOff>
                  </to>
                </anchor>
              </controlPr>
            </control>
          </mc:Choice>
        </mc:AlternateContent>
        <mc:AlternateContent xmlns:mc="http://schemas.openxmlformats.org/markup-compatibility/2006">
          <mc:Choice Requires="x14">
            <control shapeId="4116" r:id="rId16" name="Check Box 20">
              <controlPr defaultSize="0" autoFill="0" autoLine="0" autoPict="0" altText="Checkbox">
                <anchor moveWithCells="1">
                  <from>
                    <xdr:col>7</xdr:col>
                    <xdr:colOff>9525</xdr:colOff>
                    <xdr:row>28</xdr:row>
                    <xdr:rowOff>47625</xdr:rowOff>
                  </from>
                  <to>
                    <xdr:col>8</xdr:col>
                    <xdr:colOff>9525</xdr:colOff>
                    <xdr:row>29</xdr:row>
                    <xdr:rowOff>47625</xdr:rowOff>
                  </to>
                </anchor>
              </controlPr>
            </control>
          </mc:Choice>
        </mc:AlternateContent>
        <mc:AlternateContent xmlns:mc="http://schemas.openxmlformats.org/markup-compatibility/2006">
          <mc:Choice Requires="x14">
            <control shapeId="4118" r:id="rId17" name="Check Box 22">
              <controlPr defaultSize="0" autoFill="0" autoLine="0" autoPict="0" altText="Checkbox">
                <anchor moveWithCells="1">
                  <from>
                    <xdr:col>7</xdr:col>
                    <xdr:colOff>19050</xdr:colOff>
                    <xdr:row>36</xdr:row>
                    <xdr:rowOff>19050</xdr:rowOff>
                  </from>
                  <to>
                    <xdr:col>8</xdr:col>
                    <xdr:colOff>9525</xdr:colOff>
                    <xdr:row>37</xdr:row>
                    <xdr:rowOff>19050</xdr:rowOff>
                  </to>
                </anchor>
              </controlPr>
            </control>
          </mc:Choice>
        </mc:AlternateContent>
        <mc:AlternateContent xmlns:mc="http://schemas.openxmlformats.org/markup-compatibility/2006">
          <mc:Choice Requires="x14">
            <control shapeId="4119" r:id="rId18" name="Check Box 23">
              <controlPr defaultSize="0" autoFill="0" autoLine="0" autoPict="0" altText="Checkbox">
                <anchor moveWithCells="1">
                  <from>
                    <xdr:col>7</xdr:col>
                    <xdr:colOff>19050</xdr:colOff>
                    <xdr:row>37</xdr:row>
                    <xdr:rowOff>9525</xdr:rowOff>
                  </from>
                  <to>
                    <xdr:col>8</xdr:col>
                    <xdr:colOff>28575</xdr:colOff>
                    <xdr:row>38</xdr:row>
                    <xdr:rowOff>38100</xdr:rowOff>
                  </to>
                </anchor>
              </controlPr>
            </control>
          </mc:Choice>
        </mc:AlternateContent>
        <mc:AlternateContent xmlns:mc="http://schemas.openxmlformats.org/markup-compatibility/2006">
          <mc:Choice Requires="x14">
            <control shapeId="4120" r:id="rId19" name="Check Box 24">
              <controlPr defaultSize="0" autoFill="0" autoLine="0" autoPict="0" altText="Checkbox">
                <anchor moveWithCells="1">
                  <from>
                    <xdr:col>7</xdr:col>
                    <xdr:colOff>19050</xdr:colOff>
                    <xdr:row>38</xdr:row>
                    <xdr:rowOff>28575</xdr:rowOff>
                  </from>
                  <to>
                    <xdr:col>8</xdr:col>
                    <xdr:colOff>19050</xdr:colOff>
                    <xdr:row>39</xdr:row>
                    <xdr:rowOff>47625</xdr:rowOff>
                  </to>
                </anchor>
              </controlPr>
            </control>
          </mc:Choice>
        </mc:AlternateContent>
        <mc:AlternateContent xmlns:mc="http://schemas.openxmlformats.org/markup-compatibility/2006">
          <mc:Choice Requires="x14">
            <control shapeId="4121" r:id="rId20" name="Check Box 25">
              <controlPr defaultSize="0" autoFill="0" autoLine="0" autoPict="0" altText="Checkbox">
                <anchor moveWithCells="1">
                  <from>
                    <xdr:col>7</xdr:col>
                    <xdr:colOff>19050</xdr:colOff>
                    <xdr:row>39</xdr:row>
                    <xdr:rowOff>47625</xdr:rowOff>
                  </from>
                  <to>
                    <xdr:col>8</xdr:col>
                    <xdr:colOff>0</xdr:colOff>
                    <xdr:row>40</xdr:row>
                    <xdr:rowOff>47625</xdr:rowOff>
                  </to>
                </anchor>
              </controlPr>
            </control>
          </mc:Choice>
        </mc:AlternateContent>
        <mc:AlternateContent xmlns:mc="http://schemas.openxmlformats.org/markup-compatibility/2006">
          <mc:Choice Requires="x14">
            <control shapeId="4122" r:id="rId21" name="Check Box 26">
              <controlPr defaultSize="0" autoFill="0" autoLine="0" autoPict="0" altText="Checkbox">
                <anchor moveWithCells="1">
                  <from>
                    <xdr:col>7</xdr:col>
                    <xdr:colOff>19050</xdr:colOff>
                    <xdr:row>40</xdr:row>
                    <xdr:rowOff>38100</xdr:rowOff>
                  </from>
                  <to>
                    <xdr:col>8</xdr:col>
                    <xdr:colOff>19050</xdr:colOff>
                    <xdr:row>41</xdr:row>
                    <xdr:rowOff>47625</xdr:rowOff>
                  </to>
                </anchor>
              </controlPr>
            </control>
          </mc:Choice>
        </mc:AlternateContent>
        <mc:AlternateContent xmlns:mc="http://schemas.openxmlformats.org/markup-compatibility/2006">
          <mc:Choice Requires="x14">
            <control shapeId="4123" r:id="rId22" name="Check Box 27">
              <controlPr defaultSize="0" autoFill="0" autoLine="0" autoPict="0" altText="Checkbox">
                <anchor moveWithCells="1">
                  <from>
                    <xdr:col>7</xdr:col>
                    <xdr:colOff>19050</xdr:colOff>
                    <xdr:row>41</xdr:row>
                    <xdr:rowOff>47625</xdr:rowOff>
                  </from>
                  <to>
                    <xdr:col>8</xdr:col>
                    <xdr:colOff>9525</xdr:colOff>
                    <xdr:row>42</xdr:row>
                    <xdr:rowOff>47625</xdr:rowOff>
                  </to>
                </anchor>
              </controlPr>
            </control>
          </mc:Choice>
        </mc:AlternateContent>
        <mc:AlternateContent xmlns:mc="http://schemas.openxmlformats.org/markup-compatibility/2006">
          <mc:Choice Requires="x14">
            <control shapeId="4124" r:id="rId23" name="Check Box 28">
              <controlPr defaultSize="0" autoFill="0" autoLine="0" autoPict="0" altText="Checkbox">
                <anchor moveWithCells="1">
                  <from>
                    <xdr:col>7</xdr:col>
                    <xdr:colOff>19050</xdr:colOff>
                    <xdr:row>42</xdr:row>
                    <xdr:rowOff>19050</xdr:rowOff>
                  </from>
                  <to>
                    <xdr:col>8</xdr:col>
                    <xdr:colOff>28575</xdr:colOff>
                    <xdr:row>43</xdr:row>
                    <xdr:rowOff>38100</xdr:rowOff>
                  </to>
                </anchor>
              </controlPr>
            </control>
          </mc:Choice>
        </mc:AlternateContent>
        <mc:AlternateContent xmlns:mc="http://schemas.openxmlformats.org/markup-compatibility/2006">
          <mc:Choice Requires="x14">
            <control shapeId="4127" r:id="rId24" name="Check Box 31">
              <controlPr defaultSize="0" autoFill="0" autoLine="0" autoPict="0" altText="Checkbox">
                <anchor moveWithCells="1">
                  <from>
                    <xdr:col>7</xdr:col>
                    <xdr:colOff>9525</xdr:colOff>
                    <xdr:row>16</xdr:row>
                    <xdr:rowOff>19050</xdr:rowOff>
                  </from>
                  <to>
                    <xdr:col>8</xdr:col>
                    <xdr:colOff>19050</xdr:colOff>
                    <xdr:row>17</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2"/>
  <sheetViews>
    <sheetView showGridLines="0" showZeros="0" view="pageLayout" zoomScaleNormal="100" workbookViewId="0">
      <selection activeCell="F11" sqref="F11:H11"/>
    </sheetView>
  </sheetViews>
  <sheetFormatPr defaultColWidth="8" defaultRowHeight="12.75"/>
  <cols>
    <col min="1" max="1" width="2" style="1" customWidth="1"/>
    <col min="2" max="2" width="2.75" style="1" customWidth="1"/>
    <col min="3" max="3" width="1.25" style="1" customWidth="1"/>
    <col min="4" max="4" width="5.875" style="1" customWidth="1"/>
    <col min="5" max="5" width="6.375" style="1" customWidth="1"/>
    <col min="6" max="6" width="52.5" style="1" customWidth="1"/>
    <col min="7" max="7" width="7.875" style="1" customWidth="1"/>
    <col min="8" max="8" width="16" style="1" customWidth="1"/>
    <col min="9" max="9" width="21.625" style="1" customWidth="1"/>
    <col min="10" max="16384" width="8" style="1"/>
  </cols>
  <sheetData>
    <row r="1" spans="1:9" ht="15.75">
      <c r="A1" s="260" t="s">
        <v>30</v>
      </c>
      <c r="B1" s="260"/>
      <c r="C1" s="260"/>
      <c r="D1" s="260"/>
      <c r="E1" s="260"/>
      <c r="F1" s="260"/>
      <c r="G1" s="260"/>
      <c r="H1" s="260"/>
    </row>
    <row r="2" spans="1:9" ht="15" customHeight="1">
      <c r="A2" s="287" t="s">
        <v>67</v>
      </c>
      <c r="B2" s="287"/>
      <c r="C2" s="287"/>
      <c r="D2" s="287"/>
      <c r="E2" s="287"/>
      <c r="F2" s="287"/>
      <c r="G2" s="287"/>
      <c r="H2" s="287"/>
    </row>
    <row r="3" spans="1:9" ht="4.1500000000000004" customHeight="1">
      <c r="A3" s="21"/>
      <c r="B3" s="21"/>
      <c r="C3" s="21"/>
      <c r="D3" s="21"/>
      <c r="E3" s="21"/>
      <c r="F3" s="21"/>
      <c r="G3" s="21"/>
      <c r="H3" s="21"/>
    </row>
    <row r="4" spans="1:9" ht="16.149999999999999" customHeight="1">
      <c r="B4" s="5"/>
      <c r="C4" s="5"/>
      <c r="D4" s="5"/>
      <c r="E4" s="5"/>
      <c r="F4" s="5"/>
      <c r="G4" s="170" t="s">
        <v>59</v>
      </c>
      <c r="H4" s="174"/>
    </row>
    <row r="5" spans="1:9" ht="18.399999999999999" customHeight="1">
      <c r="A5" s="33" t="s">
        <v>0</v>
      </c>
      <c r="B5" s="169"/>
      <c r="C5" s="169"/>
      <c r="D5" s="169"/>
      <c r="E5" s="169"/>
      <c r="F5" s="169"/>
      <c r="G5" s="170" t="s">
        <v>49</v>
      </c>
      <c r="H5" s="197"/>
      <c r="I5"/>
    </row>
    <row r="6" spans="1:9" ht="17.25" customHeight="1">
      <c r="A6" s="27" t="s">
        <v>1</v>
      </c>
      <c r="B6" s="21"/>
      <c r="C6" s="21"/>
      <c r="D6" s="21"/>
      <c r="E6" s="21"/>
      <c r="F6" s="21"/>
      <c r="G6" s="171" t="s">
        <v>166</v>
      </c>
      <c r="H6" s="200"/>
      <c r="I6"/>
    </row>
    <row r="7" spans="1:9" ht="16.149999999999999" customHeight="1">
      <c r="A7" s="33" t="s">
        <v>171</v>
      </c>
      <c r="B7" s="42"/>
      <c r="C7" s="42"/>
      <c r="D7" s="42"/>
      <c r="F7" s="185">
        <f>'CHANGE ORDER'!B4</f>
        <v>0</v>
      </c>
      <c r="G7" s="170" t="s">
        <v>52</v>
      </c>
      <c r="H7" s="201">
        <f>SUMMARY!L6</f>
        <v>0</v>
      </c>
    </row>
    <row r="8" spans="1:9" ht="39" customHeight="1">
      <c r="A8" s="192" t="s">
        <v>6</v>
      </c>
      <c r="B8" s="42"/>
      <c r="C8" s="42"/>
      <c r="D8" s="42"/>
      <c r="E8" s="288">
        <f>'CHANGE ORDER'!B3</f>
        <v>0</v>
      </c>
      <c r="F8" s="288"/>
      <c r="G8" s="288"/>
      <c r="H8" s="288"/>
    </row>
    <row r="9" spans="1:9" ht="5.25" customHeight="1" thickBot="1">
      <c r="A9" s="44"/>
      <c r="B9" s="44"/>
      <c r="C9" s="44"/>
      <c r="D9" s="44"/>
      <c r="E9" s="44"/>
      <c r="F9" s="44"/>
      <c r="G9" s="44"/>
      <c r="H9" s="44"/>
    </row>
    <row r="10" spans="1:9" ht="5.25" customHeight="1" thickTop="1">
      <c r="A10" s="15"/>
      <c r="B10" s="15"/>
      <c r="C10" s="15"/>
      <c r="D10" s="15"/>
      <c r="E10" s="15"/>
      <c r="F10" s="84"/>
      <c r="G10" s="84"/>
      <c r="H10" s="84"/>
    </row>
    <row r="11" spans="1:9" s="2" customFormat="1" ht="16.149999999999999" customHeight="1">
      <c r="A11" s="25" t="s">
        <v>172</v>
      </c>
      <c r="B11" s="25"/>
      <c r="C11" s="25"/>
      <c r="D11" s="25"/>
      <c r="E11" s="95"/>
      <c r="F11" s="289">
        <f>'CHANGE ORDER'!B5</f>
        <v>0</v>
      </c>
      <c r="G11" s="289"/>
      <c r="H11" s="289"/>
    </row>
    <row r="12" spans="1:9" ht="7.5" customHeight="1">
      <c r="A12" s="45"/>
      <c r="B12" s="21"/>
      <c r="C12" s="21"/>
      <c r="D12" s="21"/>
      <c r="E12" s="21"/>
      <c r="F12" s="45"/>
      <c r="G12" s="42"/>
      <c r="H12" s="19"/>
    </row>
    <row r="13" spans="1:9" ht="15" customHeight="1">
      <c r="A13" s="20"/>
      <c r="B13" s="46" t="s">
        <v>42</v>
      </c>
      <c r="C13" s="46"/>
      <c r="D13" s="50"/>
      <c r="E13" s="19"/>
      <c r="F13" s="45"/>
      <c r="G13" s="49"/>
      <c r="H13" s="49"/>
    </row>
    <row r="14" spans="1:9" ht="15" customHeight="1">
      <c r="A14" s="20"/>
      <c r="B14" s="102" t="s">
        <v>23</v>
      </c>
      <c r="C14" s="102"/>
      <c r="D14" s="63" t="s">
        <v>68</v>
      </c>
      <c r="E14" s="19"/>
      <c r="F14" s="45"/>
      <c r="G14" s="49"/>
      <c r="H14" s="49"/>
    </row>
    <row r="15" spans="1:9" s="4" customFormat="1" ht="15" customHeight="1">
      <c r="A15" s="48"/>
      <c r="B15" s="174"/>
      <c r="C15" s="85"/>
      <c r="D15" s="286"/>
      <c r="E15" s="286"/>
      <c r="F15" s="286"/>
      <c r="G15" s="286"/>
      <c r="H15" s="286"/>
    </row>
    <row r="16" spans="1:9" s="4" customFormat="1" ht="15" customHeight="1">
      <c r="A16" s="48"/>
      <c r="B16" s="174"/>
      <c r="C16" s="85"/>
      <c r="D16" s="286"/>
      <c r="E16" s="286"/>
      <c r="F16" s="286"/>
      <c r="G16" s="286"/>
      <c r="H16" s="286"/>
    </row>
    <row r="17" spans="1:8" s="4" customFormat="1" ht="15" customHeight="1">
      <c r="A17" s="48"/>
      <c r="B17" s="174"/>
      <c r="C17" s="85"/>
      <c r="D17" s="286"/>
      <c r="E17" s="286"/>
      <c r="F17" s="286"/>
      <c r="G17" s="286"/>
      <c r="H17" s="286"/>
    </row>
    <row r="18" spans="1:8" s="4" customFormat="1" ht="15" customHeight="1">
      <c r="A18" s="48"/>
      <c r="B18" s="174"/>
      <c r="C18" s="85"/>
      <c r="D18" s="286"/>
      <c r="E18" s="286"/>
      <c r="F18" s="286"/>
      <c r="G18" s="286"/>
      <c r="H18" s="286"/>
    </row>
    <row r="19" spans="1:8" s="4" customFormat="1" ht="15" customHeight="1">
      <c r="A19" s="48"/>
      <c r="B19" s="174"/>
      <c r="C19" s="85"/>
      <c r="D19" s="286"/>
      <c r="E19" s="286"/>
      <c r="F19" s="286"/>
      <c r="G19" s="286"/>
      <c r="H19" s="286"/>
    </row>
    <row r="20" spans="1:8" s="4" customFormat="1" ht="15" customHeight="1">
      <c r="A20" s="48"/>
      <c r="B20" s="174"/>
      <c r="C20" s="85"/>
      <c r="D20" s="286"/>
      <c r="E20" s="286"/>
      <c r="F20" s="286"/>
      <c r="G20" s="286"/>
      <c r="H20" s="286"/>
    </row>
    <row r="21" spans="1:8" s="4" customFormat="1" ht="15" customHeight="1">
      <c r="A21" s="48"/>
      <c r="B21" s="174"/>
      <c r="C21" s="85"/>
      <c r="D21" s="286"/>
      <c r="E21" s="286"/>
      <c r="F21" s="286"/>
      <c r="G21" s="286"/>
      <c r="H21" s="286"/>
    </row>
    <row r="22" spans="1:8" s="4" customFormat="1" ht="15" customHeight="1">
      <c r="A22" s="48"/>
      <c r="B22" s="174"/>
      <c r="C22" s="85"/>
      <c r="D22" s="286"/>
      <c r="E22" s="286"/>
      <c r="F22" s="286"/>
      <c r="G22" s="286"/>
      <c r="H22" s="286"/>
    </row>
    <row r="23" spans="1:8" s="4" customFormat="1" ht="15" customHeight="1">
      <c r="A23" s="48"/>
      <c r="B23" s="174"/>
      <c r="C23" s="85"/>
      <c r="D23" s="286"/>
      <c r="E23" s="286"/>
      <c r="F23" s="286"/>
      <c r="G23" s="286"/>
      <c r="H23" s="286"/>
    </row>
    <row r="24" spans="1:8" s="4" customFormat="1" ht="15" customHeight="1">
      <c r="A24" s="48"/>
      <c r="B24" s="174"/>
      <c r="C24" s="85"/>
      <c r="D24" s="286"/>
      <c r="E24" s="286"/>
      <c r="F24" s="286"/>
      <c r="G24" s="286"/>
      <c r="H24" s="286"/>
    </row>
    <row r="25" spans="1:8" s="2" customFormat="1" ht="15" customHeight="1">
      <c r="A25" s="19"/>
      <c r="B25" s="19"/>
      <c r="C25" s="19"/>
      <c r="D25" s="19"/>
      <c r="E25" s="19"/>
      <c r="F25" s="19"/>
      <c r="G25" s="51"/>
      <c r="H25" s="61"/>
    </row>
    <row r="26" spans="1:8" ht="15" customHeight="1">
      <c r="A26" s="20"/>
      <c r="B26" s="46" t="s">
        <v>43</v>
      </c>
      <c r="C26" s="46"/>
      <c r="D26" s="50"/>
      <c r="E26" s="19"/>
      <c r="F26" s="45"/>
      <c r="G26" s="49"/>
      <c r="H26" s="49"/>
    </row>
    <row r="27" spans="1:8" s="4" customFormat="1" ht="15" customHeight="1">
      <c r="A27" s="48"/>
      <c r="B27" s="174"/>
      <c r="C27" s="85"/>
      <c r="D27" s="286"/>
      <c r="E27" s="286"/>
      <c r="F27" s="286"/>
      <c r="G27" s="286"/>
      <c r="H27" s="286"/>
    </row>
    <row r="28" spans="1:8" s="4" customFormat="1" ht="15" customHeight="1">
      <c r="A28" s="48"/>
      <c r="B28" s="174"/>
      <c r="C28" s="85"/>
      <c r="D28" s="286"/>
      <c r="E28" s="286"/>
      <c r="F28" s="286"/>
      <c r="G28" s="286"/>
      <c r="H28" s="286"/>
    </row>
    <row r="29" spans="1:8" s="4" customFormat="1" ht="15" customHeight="1">
      <c r="A29" s="48"/>
      <c r="B29" s="174"/>
      <c r="C29" s="85"/>
      <c r="D29" s="286"/>
      <c r="E29" s="286"/>
      <c r="F29" s="286"/>
      <c r="G29" s="286"/>
      <c r="H29" s="286"/>
    </row>
    <row r="30" spans="1:8" s="4" customFormat="1" ht="15" customHeight="1">
      <c r="A30" s="48"/>
      <c r="B30" s="174"/>
      <c r="C30" s="85"/>
      <c r="D30" s="286"/>
      <c r="E30" s="286"/>
      <c r="F30" s="286"/>
      <c r="G30" s="286"/>
      <c r="H30" s="286"/>
    </row>
    <row r="31" spans="1:8" s="4" customFormat="1" ht="15" customHeight="1">
      <c r="A31" s="48"/>
      <c r="B31" s="174"/>
      <c r="C31" s="85"/>
      <c r="D31" s="286"/>
      <c r="E31" s="286"/>
      <c r="F31" s="286"/>
      <c r="G31" s="286"/>
      <c r="H31" s="286"/>
    </row>
    <row r="32" spans="1:8" s="4" customFormat="1" ht="15" customHeight="1">
      <c r="A32" s="48"/>
      <c r="B32" s="174"/>
      <c r="C32" s="85"/>
      <c r="D32" s="286"/>
      <c r="E32" s="286"/>
      <c r="F32" s="286"/>
      <c r="G32" s="286"/>
      <c r="H32" s="286"/>
    </row>
    <row r="33" spans="1:8" s="4" customFormat="1" ht="15" customHeight="1">
      <c r="A33" s="48"/>
      <c r="B33" s="174"/>
      <c r="C33" s="85"/>
      <c r="D33" s="286"/>
      <c r="E33" s="286"/>
      <c r="F33" s="286"/>
      <c r="G33" s="286"/>
      <c r="H33" s="286"/>
    </row>
    <row r="34" spans="1:8" s="4" customFormat="1" ht="15" customHeight="1">
      <c r="A34" s="48"/>
      <c r="B34" s="174"/>
      <c r="C34" s="85"/>
      <c r="D34" s="286"/>
      <c r="E34" s="286"/>
      <c r="F34" s="286"/>
      <c r="G34" s="286"/>
      <c r="H34" s="286"/>
    </row>
    <row r="35" spans="1:8" s="4" customFormat="1" ht="15" customHeight="1">
      <c r="A35" s="48"/>
      <c r="B35" s="174"/>
      <c r="C35" s="85"/>
      <c r="D35" s="286"/>
      <c r="E35" s="286"/>
      <c r="F35" s="286"/>
      <c r="G35" s="286"/>
      <c r="H35" s="286"/>
    </row>
    <row r="36" spans="1:8" s="4" customFormat="1" ht="15" customHeight="1">
      <c r="A36" s="48"/>
      <c r="B36" s="174"/>
      <c r="C36" s="85"/>
      <c r="D36" s="286"/>
      <c r="E36" s="286"/>
      <c r="F36" s="286"/>
      <c r="G36" s="286"/>
      <c r="H36" s="286"/>
    </row>
    <row r="37" spans="1:8" s="4" customFormat="1" ht="15" customHeight="1">
      <c r="A37" s="48"/>
      <c r="B37" s="19"/>
      <c r="C37" s="19"/>
      <c r="D37" s="48"/>
      <c r="E37" s="48"/>
      <c r="F37" s="48"/>
      <c r="G37" s="51"/>
      <c r="H37" s="61"/>
    </row>
    <row r="38" spans="1:8" s="4" customFormat="1" ht="15" customHeight="1">
      <c r="A38" s="48"/>
      <c r="B38" s="46" t="s">
        <v>44</v>
      </c>
      <c r="C38" s="46"/>
      <c r="D38" s="50"/>
      <c r="E38" s="19"/>
      <c r="F38" s="45"/>
      <c r="G38" s="49"/>
      <c r="H38" s="49"/>
    </row>
    <row r="39" spans="1:8" s="4" customFormat="1" ht="15" customHeight="1">
      <c r="A39" s="48"/>
      <c r="B39" s="174"/>
      <c r="C39" s="85"/>
      <c r="D39" s="286"/>
      <c r="E39" s="286"/>
      <c r="F39" s="286"/>
      <c r="G39" s="286"/>
      <c r="H39" s="286"/>
    </row>
    <row r="40" spans="1:8" s="4" customFormat="1" ht="15" customHeight="1">
      <c r="A40" s="48"/>
      <c r="B40" s="174"/>
      <c r="C40" s="85"/>
      <c r="D40" s="286"/>
      <c r="E40" s="286"/>
      <c r="F40" s="286"/>
      <c r="G40" s="286"/>
      <c r="H40" s="286"/>
    </row>
    <row r="41" spans="1:8" s="4" customFormat="1" ht="15" customHeight="1">
      <c r="A41" s="48"/>
      <c r="B41" s="174"/>
      <c r="C41" s="85"/>
      <c r="D41" s="286"/>
      <c r="E41" s="286"/>
      <c r="F41" s="286"/>
      <c r="G41" s="286"/>
      <c r="H41" s="286"/>
    </row>
    <row r="42" spans="1:8" s="4" customFormat="1" ht="15" customHeight="1">
      <c r="A42" s="48"/>
      <c r="B42" s="174"/>
      <c r="C42" s="85"/>
      <c r="D42" s="286"/>
      <c r="E42" s="286"/>
      <c r="F42" s="286"/>
      <c r="G42" s="286"/>
      <c r="H42" s="286"/>
    </row>
    <row r="43" spans="1:8" s="4" customFormat="1" ht="15" customHeight="1">
      <c r="A43" s="48"/>
      <c r="B43" s="174"/>
      <c r="C43" s="85"/>
      <c r="D43" s="286"/>
      <c r="E43" s="286"/>
      <c r="F43" s="286"/>
      <c r="G43" s="286"/>
      <c r="H43" s="286"/>
    </row>
    <row r="44" spans="1:8" s="4" customFormat="1" ht="15" customHeight="1">
      <c r="A44" s="48"/>
      <c r="B44" s="174"/>
      <c r="C44" s="85"/>
      <c r="D44" s="286"/>
      <c r="E44" s="286"/>
      <c r="F44" s="286"/>
      <c r="G44" s="286"/>
      <c r="H44" s="286"/>
    </row>
    <row r="45" spans="1:8" s="4" customFormat="1" ht="15" customHeight="1">
      <c r="A45" s="48"/>
      <c r="B45" s="174"/>
      <c r="C45" s="85"/>
      <c r="D45" s="286"/>
      <c r="E45" s="286"/>
      <c r="F45" s="286"/>
      <c r="G45" s="286"/>
      <c r="H45" s="286"/>
    </row>
    <row r="46" spans="1:8" s="4" customFormat="1" ht="15" customHeight="1">
      <c r="A46" s="48"/>
      <c r="B46" s="174"/>
      <c r="C46" s="85"/>
      <c r="D46" s="286"/>
      <c r="E46" s="286"/>
      <c r="F46" s="286"/>
      <c r="G46" s="286"/>
      <c r="H46" s="286"/>
    </row>
    <row r="47" spans="1:8" s="4" customFormat="1" ht="15" customHeight="1">
      <c r="A47" s="48"/>
      <c r="B47" s="174"/>
      <c r="C47" s="85"/>
      <c r="D47" s="286"/>
      <c r="E47" s="286"/>
      <c r="F47" s="286"/>
      <c r="G47" s="286"/>
      <c r="H47" s="286"/>
    </row>
    <row r="48" spans="1:8" s="4" customFormat="1" ht="15" customHeight="1">
      <c r="A48" s="48"/>
      <c r="B48" s="174"/>
      <c r="C48" s="85"/>
      <c r="D48" s="286"/>
      <c r="E48" s="286"/>
      <c r="F48" s="286"/>
      <c r="G48" s="286"/>
      <c r="H48" s="286"/>
    </row>
    <row r="49" spans="1:8" s="4" customFormat="1" ht="15" customHeight="1">
      <c r="A49" s="48"/>
      <c r="B49" s="19"/>
      <c r="C49" s="19"/>
      <c r="D49" s="48"/>
      <c r="E49" s="48"/>
      <c r="F49" s="48"/>
      <c r="G49" s="51"/>
      <c r="H49" s="61"/>
    </row>
    <row r="50" spans="1:8">
      <c r="A50" s="3"/>
      <c r="B50" s="3"/>
      <c r="C50" s="3"/>
      <c r="D50" s="3"/>
      <c r="E50" s="3"/>
      <c r="F50" s="3"/>
      <c r="G50" s="6"/>
      <c r="H50" s="6"/>
    </row>
    <row r="51" spans="1:8">
      <c r="A51" s="3"/>
      <c r="B51" s="3"/>
      <c r="C51" s="3"/>
      <c r="D51" s="3"/>
      <c r="E51" s="3"/>
      <c r="F51" s="3"/>
      <c r="G51" s="3"/>
      <c r="H51" s="3"/>
    </row>
    <row r="52" spans="1:8">
      <c r="A52" s="3"/>
      <c r="B52" s="3"/>
      <c r="C52" s="3"/>
      <c r="D52" s="3"/>
      <c r="E52" s="3"/>
      <c r="F52" s="3"/>
      <c r="G52" s="3"/>
      <c r="H52" s="3"/>
    </row>
    <row r="53" spans="1:8">
      <c r="A53" s="3"/>
      <c r="B53" s="3"/>
      <c r="C53" s="3"/>
      <c r="D53" s="3"/>
      <c r="E53" s="3"/>
      <c r="F53" s="3"/>
      <c r="G53" s="3"/>
      <c r="H53" s="3"/>
    </row>
    <row r="54" spans="1:8">
      <c r="A54" s="3"/>
      <c r="B54" s="3"/>
      <c r="C54" s="3"/>
      <c r="D54" s="3"/>
      <c r="E54" s="3"/>
      <c r="F54" s="3"/>
      <c r="G54" s="3"/>
      <c r="H54" s="3"/>
    </row>
    <row r="55" spans="1:8">
      <c r="A55" s="3"/>
      <c r="B55" s="3"/>
      <c r="C55" s="3"/>
      <c r="D55" s="3"/>
      <c r="E55" s="3"/>
      <c r="F55" s="3"/>
      <c r="G55" s="3"/>
      <c r="H55" s="3"/>
    </row>
    <row r="56" spans="1:8">
      <c r="A56" s="3"/>
      <c r="B56" s="3"/>
      <c r="C56" s="3"/>
      <c r="D56" s="3"/>
      <c r="E56" s="3"/>
      <c r="F56" s="3"/>
      <c r="G56" s="3"/>
      <c r="H56" s="3"/>
    </row>
    <row r="57" spans="1:8">
      <c r="A57" s="3"/>
      <c r="B57" s="3"/>
      <c r="C57" s="3"/>
      <c r="D57" s="3"/>
      <c r="E57" s="3"/>
      <c r="F57" s="3"/>
      <c r="G57" s="3"/>
      <c r="H57" s="3"/>
    </row>
    <row r="58" spans="1:8">
      <c r="A58" s="3"/>
      <c r="B58" s="3"/>
      <c r="C58" s="3"/>
      <c r="D58" s="3"/>
      <c r="E58" s="3"/>
      <c r="F58" s="3"/>
      <c r="G58" s="3"/>
      <c r="H58" s="3"/>
    </row>
    <row r="59" spans="1:8">
      <c r="A59" s="3"/>
      <c r="B59" s="3"/>
      <c r="C59" s="3"/>
      <c r="D59" s="3"/>
      <c r="E59" s="3"/>
      <c r="F59" s="3"/>
      <c r="G59" s="3"/>
      <c r="H59" s="3"/>
    </row>
    <row r="60" spans="1:8">
      <c r="A60" s="3"/>
      <c r="B60" s="3"/>
      <c r="C60" s="3"/>
      <c r="D60" s="3"/>
      <c r="E60" s="3"/>
      <c r="F60" s="3"/>
      <c r="G60" s="3"/>
      <c r="H60" s="3"/>
    </row>
    <row r="61" spans="1:8">
      <c r="A61" s="3"/>
      <c r="B61" s="3"/>
      <c r="C61" s="3"/>
      <c r="D61" s="3"/>
      <c r="E61" s="3"/>
      <c r="F61" s="3"/>
      <c r="G61" s="3"/>
      <c r="H61" s="3"/>
    </row>
    <row r="62" spans="1:8">
      <c r="A62" s="3"/>
      <c r="B62" s="3"/>
      <c r="C62" s="3"/>
      <c r="D62" s="3"/>
      <c r="E62" s="3"/>
      <c r="F62" s="3"/>
      <c r="G62" s="3"/>
      <c r="H62" s="3"/>
    </row>
  </sheetData>
  <sheetProtection algorithmName="SHA-512" hashValue="iT5TXscsKKClcFToAnsRa2iDya6+BQTIULB8xE+JW7Sqos2McznN7VAOdmRIXmyD69a5CnEXsHNpOCU/OY+f5Q==" saltValue="LVFCrmuR+u/m6XO3ES5u+w==" spinCount="100000" sheet="1" objects="1" scenarios="1" formatCells="0" selectLockedCells="1"/>
  <mergeCells count="34">
    <mergeCell ref="D34:H34"/>
    <mergeCell ref="D29:H29"/>
    <mergeCell ref="D30:H30"/>
    <mergeCell ref="D31:H31"/>
    <mergeCell ref="D32:H32"/>
    <mergeCell ref="D33:H33"/>
    <mergeCell ref="A1:H1"/>
    <mergeCell ref="A2:H2"/>
    <mergeCell ref="E8:H8"/>
    <mergeCell ref="F11:H11"/>
    <mergeCell ref="D28:H28"/>
    <mergeCell ref="D27:H27"/>
    <mergeCell ref="D20:H20"/>
    <mergeCell ref="D21:H21"/>
    <mergeCell ref="D22:H22"/>
    <mergeCell ref="D23:H23"/>
    <mergeCell ref="D24:H24"/>
    <mergeCell ref="D15:H15"/>
    <mergeCell ref="D16:H16"/>
    <mergeCell ref="D17:H17"/>
    <mergeCell ref="D18:H18"/>
    <mergeCell ref="D19:H19"/>
    <mergeCell ref="D35:H35"/>
    <mergeCell ref="D36:H36"/>
    <mergeCell ref="D39:H39"/>
    <mergeCell ref="D40:H40"/>
    <mergeCell ref="D41:H41"/>
    <mergeCell ref="D47:H47"/>
    <mergeCell ref="D48:H48"/>
    <mergeCell ref="D42:H42"/>
    <mergeCell ref="D43:H43"/>
    <mergeCell ref="D44:H44"/>
    <mergeCell ref="D45:H45"/>
    <mergeCell ref="D46:H46"/>
  </mergeCells>
  <phoneticPr fontId="4" type="noConversion"/>
  <printOptions horizontalCentered="1"/>
  <pageMargins left="0.25" right="0.25" top="0.5" bottom="0.5" header="0.3" footer="0.3"/>
  <pageSetup orientation="portrait" r:id="rId1"/>
  <headerFooter>
    <oddFooter>&amp;L&amp;9July 17, 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76"/>
  <sheetViews>
    <sheetView showGridLines="0" showZeros="0" view="pageLayout" zoomScaleNormal="100" workbookViewId="0">
      <selection activeCell="C7" sqref="C7:O7"/>
    </sheetView>
  </sheetViews>
  <sheetFormatPr defaultColWidth="8.75" defaultRowHeight="15.75"/>
  <cols>
    <col min="1" max="1" width="2.75" customWidth="1"/>
    <col min="2" max="2" width="16.75" customWidth="1"/>
    <col min="3" max="3" width="2.25" customWidth="1"/>
    <col min="4" max="4" width="11.25" customWidth="1"/>
    <col min="5" max="5" width="2.25" customWidth="1"/>
    <col min="6" max="6" width="6.75" customWidth="1"/>
    <col min="7" max="7" width="1.75" customWidth="1"/>
    <col min="8" max="8" width="10.25" customWidth="1"/>
    <col min="9" max="9" width="2.25" customWidth="1"/>
    <col min="10" max="10" width="8.75" customWidth="1"/>
    <col min="11" max="11" width="2.25" customWidth="1"/>
    <col min="12" max="12" width="7" customWidth="1"/>
    <col min="13" max="13" width="1.25" customWidth="1"/>
    <col min="14" max="14" width="1.5" customWidth="1"/>
    <col min="15" max="15" width="13.25" customWidth="1"/>
    <col min="16" max="16" width="1.75" customWidth="1"/>
    <col min="17" max="17" width="9.75" customWidth="1"/>
    <col min="18" max="84" width="8.5" customWidth="1"/>
  </cols>
  <sheetData>
    <row r="1" spans="1:18" ht="18" customHeight="1">
      <c r="A1" s="294" t="s">
        <v>30</v>
      </c>
      <c r="B1" s="294"/>
      <c r="C1" s="294"/>
      <c r="D1" s="294"/>
      <c r="E1" s="294"/>
      <c r="F1" s="294"/>
      <c r="G1" s="294"/>
      <c r="H1" s="294"/>
      <c r="I1" s="294"/>
      <c r="J1" s="294"/>
      <c r="K1" s="294"/>
      <c r="L1" s="294"/>
      <c r="M1" s="294"/>
      <c r="N1" s="294"/>
      <c r="O1" s="294"/>
      <c r="P1" s="8"/>
      <c r="Q1" s="9"/>
      <c r="R1" s="9"/>
    </row>
    <row r="2" spans="1:18" ht="21" customHeight="1">
      <c r="A2" s="265" t="s">
        <v>123</v>
      </c>
      <c r="B2" s="267"/>
      <c r="C2" s="267"/>
      <c r="D2" s="267"/>
      <c r="E2" s="267"/>
      <c r="F2" s="267"/>
      <c r="G2" s="267"/>
      <c r="H2" s="267"/>
      <c r="I2" s="267"/>
      <c r="J2" s="267"/>
      <c r="K2" s="267"/>
      <c r="L2" s="267"/>
      <c r="M2" s="267"/>
      <c r="N2" s="267"/>
      <c r="O2" s="267"/>
      <c r="P2" s="7"/>
      <c r="Q2" s="9"/>
      <c r="R2" s="9"/>
    </row>
    <row r="3" spans="1:18" s="1" customFormat="1" ht="16.149999999999999" customHeight="1">
      <c r="B3" s="5"/>
      <c r="C3" s="5"/>
      <c r="D3" s="5"/>
      <c r="E3" s="5"/>
      <c r="F3" s="5"/>
      <c r="N3" s="170" t="s">
        <v>59</v>
      </c>
      <c r="O3" s="174"/>
    </row>
    <row r="4" spans="1:18" s="1" customFormat="1" ht="18.399999999999999" customHeight="1">
      <c r="A4" s="33" t="s">
        <v>0</v>
      </c>
      <c r="B4" s="169"/>
      <c r="C4" s="169"/>
      <c r="D4" s="169"/>
      <c r="E4" s="169"/>
      <c r="F4" s="169"/>
      <c r="I4"/>
      <c r="N4" s="170" t="s">
        <v>49</v>
      </c>
      <c r="O4" s="197"/>
    </row>
    <row r="5" spans="1:18" s="1" customFormat="1" ht="17.25" customHeight="1">
      <c r="A5" s="27" t="s">
        <v>1</v>
      </c>
      <c r="B5" s="21"/>
      <c r="C5" s="21"/>
      <c r="D5" s="21"/>
      <c r="E5" s="21"/>
      <c r="F5" s="21"/>
      <c r="I5"/>
      <c r="N5" s="171" t="s">
        <v>166</v>
      </c>
      <c r="O5" s="200"/>
    </row>
    <row r="6" spans="1:18" s="1" customFormat="1" ht="16.149999999999999" customHeight="1">
      <c r="A6" s="33" t="s">
        <v>171</v>
      </c>
      <c r="B6" s="42"/>
      <c r="C6" s="295">
        <f>'CHANGE ORDER'!B4</f>
        <v>0</v>
      </c>
      <c r="D6" s="295"/>
      <c r="E6" s="295"/>
      <c r="F6" s="295"/>
      <c r="G6" s="295"/>
      <c r="H6" s="295"/>
      <c r="I6" s="295"/>
      <c r="J6" s="295"/>
      <c r="K6" s="295"/>
      <c r="N6" s="170" t="s">
        <v>52</v>
      </c>
      <c r="O6" s="201">
        <f>SUMMARY!L6</f>
        <v>0</v>
      </c>
    </row>
    <row r="7" spans="1:18" s="1" customFormat="1" ht="39.75" customHeight="1">
      <c r="A7" s="192" t="s">
        <v>6</v>
      </c>
      <c r="B7" s="42"/>
      <c r="C7" s="288">
        <f>'CHANGE ORDER'!B3</f>
        <v>0</v>
      </c>
      <c r="D7" s="288"/>
      <c r="E7" s="288"/>
      <c r="F7" s="288"/>
      <c r="G7" s="288"/>
      <c r="H7" s="288"/>
      <c r="I7" s="288"/>
      <c r="J7" s="288"/>
      <c r="K7" s="288"/>
      <c r="L7" s="288"/>
      <c r="M7" s="288"/>
      <c r="N7" s="288"/>
      <c r="O7" s="288"/>
    </row>
    <row r="8" spans="1:18" s="1" customFormat="1" ht="5.25" customHeight="1" thickBot="1">
      <c r="A8" s="44"/>
      <c r="B8" s="44"/>
      <c r="C8" s="44"/>
      <c r="D8" s="44"/>
      <c r="E8" s="44"/>
      <c r="F8" s="44"/>
      <c r="G8" s="44"/>
      <c r="H8" s="44"/>
    </row>
    <row r="9" spans="1:18" ht="5.25" customHeight="1" thickTop="1">
      <c r="A9" s="15"/>
      <c r="B9" s="16"/>
      <c r="C9" s="17"/>
      <c r="D9" s="17"/>
      <c r="E9" s="17"/>
      <c r="F9" s="17"/>
      <c r="G9" s="17"/>
      <c r="H9" s="17"/>
      <c r="I9" s="17"/>
      <c r="J9" s="17"/>
      <c r="K9" s="17"/>
      <c r="L9" s="17"/>
      <c r="M9" s="17"/>
      <c r="N9" s="17"/>
      <c r="O9" s="17"/>
      <c r="P9" s="9"/>
      <c r="Q9" s="9"/>
      <c r="R9" s="9"/>
    </row>
    <row r="10" spans="1:18">
      <c r="A10" s="103" t="s">
        <v>172</v>
      </c>
      <c r="B10" s="6"/>
      <c r="C10" s="296">
        <f>'CHANGE ORDER'!B5</f>
        <v>0</v>
      </c>
      <c r="D10" s="296"/>
      <c r="E10" s="296"/>
      <c r="F10" s="296"/>
      <c r="G10" s="296"/>
      <c r="H10" s="296"/>
      <c r="I10" s="296"/>
      <c r="J10" s="296"/>
      <c r="K10" s="296"/>
      <c r="L10" s="296"/>
      <c r="M10" s="296"/>
      <c r="N10" s="296"/>
      <c r="O10" s="296"/>
      <c r="P10" s="9"/>
      <c r="Q10" s="9"/>
      <c r="R10" s="9"/>
    </row>
    <row r="11" spans="1:18" ht="10.5" customHeight="1">
      <c r="A11" s="18"/>
      <c r="B11" s="19"/>
      <c r="C11" s="20"/>
      <c r="D11" s="20"/>
      <c r="E11" s="20"/>
      <c r="F11" s="21"/>
      <c r="G11" s="21"/>
      <c r="H11" s="21"/>
      <c r="I11" s="21"/>
      <c r="J11" s="21"/>
      <c r="K11" s="21"/>
      <c r="L11" s="21"/>
      <c r="M11" s="21"/>
      <c r="N11" s="21"/>
      <c r="O11" s="21"/>
      <c r="P11" s="9"/>
      <c r="Q11" s="9"/>
      <c r="R11" s="9"/>
    </row>
    <row r="12" spans="1:18" ht="14.25" customHeight="1">
      <c r="A12" s="60"/>
      <c r="B12" s="60"/>
      <c r="C12" s="66" t="s">
        <v>37</v>
      </c>
      <c r="D12" s="60"/>
      <c r="E12" s="60"/>
      <c r="F12" s="60"/>
      <c r="G12" s="60"/>
      <c r="H12" s="60"/>
      <c r="I12" s="60"/>
      <c r="J12" s="60"/>
      <c r="K12" s="60"/>
      <c r="L12" s="60"/>
      <c r="M12" s="60"/>
      <c r="N12" s="60"/>
      <c r="O12" s="60"/>
      <c r="P12" s="9"/>
      <c r="Q12" s="9"/>
      <c r="R12" s="9"/>
    </row>
    <row r="13" spans="1:18" ht="13.5" customHeight="1">
      <c r="A13" s="12" t="s">
        <v>74</v>
      </c>
      <c r="B13" s="60"/>
      <c r="C13" s="60"/>
      <c r="D13" s="60"/>
      <c r="E13" s="60"/>
      <c r="F13" s="60"/>
      <c r="G13" s="60"/>
      <c r="H13" s="60"/>
      <c r="I13" s="60"/>
      <c r="J13" s="58"/>
      <c r="K13" s="58"/>
      <c r="L13" s="27"/>
      <c r="M13" s="27"/>
      <c r="N13" s="131"/>
      <c r="O13" s="58"/>
      <c r="P13" s="9"/>
      <c r="Q13" s="9"/>
      <c r="R13" s="9"/>
    </row>
    <row r="14" spans="1:18" ht="27.75" customHeight="1">
      <c r="A14" s="293" t="s">
        <v>138</v>
      </c>
      <c r="B14" s="293"/>
      <c r="C14" s="293"/>
      <c r="D14" s="293"/>
      <c r="E14" s="293"/>
      <c r="F14" s="293"/>
      <c r="G14" s="293"/>
      <c r="H14" s="293"/>
      <c r="I14" s="293"/>
      <c r="J14" s="293"/>
      <c r="K14" s="293"/>
      <c r="L14" s="293"/>
      <c r="M14" s="293"/>
      <c r="N14" s="293"/>
      <c r="O14" s="293"/>
      <c r="P14" s="9"/>
      <c r="Q14" s="9"/>
      <c r="R14" s="9"/>
    </row>
    <row r="15" spans="1:18" ht="7.5" customHeight="1">
      <c r="A15" s="29"/>
      <c r="B15" s="60"/>
      <c r="C15" s="60"/>
      <c r="D15" s="60"/>
      <c r="E15" s="60"/>
      <c r="F15" s="60"/>
      <c r="G15" s="60"/>
      <c r="H15" s="30"/>
      <c r="I15" s="60"/>
      <c r="J15" s="132"/>
      <c r="P15" s="9"/>
      <c r="Q15" s="9"/>
      <c r="R15" s="9"/>
    </row>
    <row r="16" spans="1:18" ht="12.75" customHeight="1">
      <c r="A16" s="60"/>
      <c r="B16" s="246" t="s">
        <v>73</v>
      </c>
      <c r="C16" s="246"/>
      <c r="D16" s="246"/>
      <c r="E16" s="246"/>
      <c r="F16" s="246"/>
      <c r="G16" s="132"/>
      <c r="H16" s="132" t="s">
        <v>84</v>
      </c>
      <c r="I16" s="60"/>
      <c r="J16" s="132" t="s">
        <v>39</v>
      </c>
      <c r="K16" s="246" t="s">
        <v>40</v>
      </c>
      <c r="L16" s="246"/>
      <c r="M16" s="246"/>
      <c r="N16" s="132"/>
      <c r="O16" s="132" t="s">
        <v>2</v>
      </c>
      <c r="P16" s="9"/>
      <c r="Q16" s="9"/>
      <c r="R16" s="9"/>
    </row>
    <row r="17" spans="1:18" ht="19.899999999999999" customHeight="1">
      <c r="A17" s="24"/>
      <c r="B17" s="292"/>
      <c r="C17" s="292"/>
      <c r="D17" s="292"/>
      <c r="E17" s="292"/>
      <c r="F17" s="292"/>
      <c r="G17" s="186"/>
      <c r="H17" s="187"/>
      <c r="I17" s="186"/>
      <c r="J17" s="188"/>
      <c r="K17" s="189"/>
      <c r="L17" s="190"/>
      <c r="M17" s="191"/>
      <c r="N17" s="191"/>
      <c r="O17" s="175">
        <f>ROUND(J17*L17,0)</f>
        <v>0</v>
      </c>
      <c r="P17" s="9"/>
      <c r="Q17" s="9"/>
      <c r="R17" s="9"/>
    </row>
    <row r="18" spans="1:18" ht="19.899999999999999" customHeight="1">
      <c r="A18" s="24"/>
      <c r="B18" s="292"/>
      <c r="C18" s="292"/>
      <c r="D18" s="292"/>
      <c r="E18" s="292"/>
      <c r="F18" s="292"/>
      <c r="G18" s="186"/>
      <c r="H18" s="187"/>
      <c r="I18" s="186"/>
      <c r="J18" s="188"/>
      <c r="K18" s="189"/>
      <c r="L18" s="190"/>
      <c r="M18" s="191"/>
      <c r="N18" s="191"/>
      <c r="O18" s="175">
        <f t="shared" ref="O18:O28" si="0">ROUND(J18*L18,0)</f>
        <v>0</v>
      </c>
      <c r="P18" s="9"/>
      <c r="Q18" s="9"/>
      <c r="R18" s="9"/>
    </row>
    <row r="19" spans="1:18" ht="19.899999999999999" customHeight="1">
      <c r="A19" s="24"/>
      <c r="B19" s="292"/>
      <c r="C19" s="292"/>
      <c r="D19" s="292"/>
      <c r="E19" s="292"/>
      <c r="F19" s="292"/>
      <c r="G19" s="186"/>
      <c r="H19" s="187"/>
      <c r="I19" s="186"/>
      <c r="J19" s="188"/>
      <c r="K19" s="189"/>
      <c r="L19" s="190"/>
      <c r="M19" s="191"/>
      <c r="N19" s="191"/>
      <c r="O19" s="175">
        <f t="shared" si="0"/>
        <v>0</v>
      </c>
      <c r="P19" s="9"/>
      <c r="Q19" s="9"/>
      <c r="R19" s="9"/>
    </row>
    <row r="20" spans="1:18" ht="19.899999999999999" customHeight="1">
      <c r="A20" s="24"/>
      <c r="B20" s="292"/>
      <c r="C20" s="292"/>
      <c r="D20" s="292"/>
      <c r="E20" s="292"/>
      <c r="F20" s="292"/>
      <c r="G20" s="186"/>
      <c r="H20" s="187"/>
      <c r="I20" s="186"/>
      <c r="J20" s="188"/>
      <c r="K20" s="189"/>
      <c r="L20" s="190"/>
      <c r="M20" s="191"/>
      <c r="N20" s="191"/>
      <c r="O20" s="175">
        <f t="shared" si="0"/>
        <v>0</v>
      </c>
      <c r="P20" s="9"/>
      <c r="Q20" s="9"/>
      <c r="R20" s="9"/>
    </row>
    <row r="21" spans="1:18" ht="19.899999999999999" customHeight="1">
      <c r="A21" s="24"/>
      <c r="B21" s="292"/>
      <c r="C21" s="292"/>
      <c r="D21" s="292"/>
      <c r="E21" s="292"/>
      <c r="F21" s="292"/>
      <c r="G21" s="186"/>
      <c r="H21" s="187"/>
      <c r="I21" s="186"/>
      <c r="J21" s="188"/>
      <c r="K21" s="189"/>
      <c r="L21" s="190"/>
      <c r="M21" s="191"/>
      <c r="N21" s="191"/>
      <c r="O21" s="175">
        <f t="shared" si="0"/>
        <v>0</v>
      </c>
      <c r="P21" s="9"/>
      <c r="Q21" s="9"/>
      <c r="R21" s="9"/>
    </row>
    <row r="22" spans="1:18" ht="19.899999999999999" customHeight="1">
      <c r="A22" s="24"/>
      <c r="B22" s="292"/>
      <c r="C22" s="292"/>
      <c r="D22" s="292"/>
      <c r="E22" s="292"/>
      <c r="F22" s="292"/>
      <c r="G22" s="186"/>
      <c r="H22" s="187"/>
      <c r="I22" s="186"/>
      <c r="J22" s="188"/>
      <c r="K22" s="189"/>
      <c r="L22" s="190"/>
      <c r="M22" s="191"/>
      <c r="N22" s="191"/>
      <c r="O22" s="175">
        <f t="shared" si="0"/>
        <v>0</v>
      </c>
      <c r="P22" s="9"/>
      <c r="Q22" s="9"/>
      <c r="R22" s="9"/>
    </row>
    <row r="23" spans="1:18" ht="19.899999999999999" customHeight="1">
      <c r="A23" s="24"/>
      <c r="B23" s="292"/>
      <c r="C23" s="292"/>
      <c r="D23" s="292"/>
      <c r="E23" s="292"/>
      <c r="F23" s="292"/>
      <c r="G23" s="186"/>
      <c r="H23" s="187"/>
      <c r="I23" s="186"/>
      <c r="J23" s="188"/>
      <c r="K23" s="189"/>
      <c r="L23" s="190"/>
      <c r="M23" s="191"/>
      <c r="N23" s="191"/>
      <c r="O23" s="175">
        <f t="shared" si="0"/>
        <v>0</v>
      </c>
      <c r="P23" s="9"/>
      <c r="Q23" s="9"/>
      <c r="R23" s="9"/>
    </row>
    <row r="24" spans="1:18" ht="19.899999999999999" customHeight="1">
      <c r="A24" s="24"/>
      <c r="B24" s="292"/>
      <c r="C24" s="292"/>
      <c r="D24" s="292"/>
      <c r="E24" s="292"/>
      <c r="F24" s="292"/>
      <c r="G24" s="186"/>
      <c r="H24" s="187"/>
      <c r="I24" s="186"/>
      <c r="J24" s="188"/>
      <c r="K24" s="189"/>
      <c r="L24" s="190"/>
      <c r="M24" s="191"/>
      <c r="N24" s="191"/>
      <c r="O24" s="175">
        <f t="shared" si="0"/>
        <v>0</v>
      </c>
      <c r="P24" s="9"/>
      <c r="Q24" s="9"/>
      <c r="R24" s="9"/>
    </row>
    <row r="25" spans="1:18" ht="19.899999999999999" customHeight="1">
      <c r="A25" s="24"/>
      <c r="B25" s="292"/>
      <c r="C25" s="292"/>
      <c r="D25" s="292"/>
      <c r="E25" s="292"/>
      <c r="F25" s="292"/>
      <c r="G25" s="186"/>
      <c r="H25" s="187"/>
      <c r="I25" s="186"/>
      <c r="J25" s="188"/>
      <c r="K25" s="189"/>
      <c r="L25" s="190"/>
      <c r="M25" s="191"/>
      <c r="N25" s="191"/>
      <c r="O25" s="175">
        <f t="shared" si="0"/>
        <v>0</v>
      </c>
      <c r="P25" s="9"/>
      <c r="Q25" s="9"/>
      <c r="R25" s="9"/>
    </row>
    <row r="26" spans="1:18" ht="19.899999999999999" customHeight="1">
      <c r="A26" s="24"/>
      <c r="B26" s="292"/>
      <c r="C26" s="292"/>
      <c r="D26" s="292"/>
      <c r="E26" s="292"/>
      <c r="F26" s="292"/>
      <c r="G26" s="186"/>
      <c r="H26" s="187"/>
      <c r="I26" s="186"/>
      <c r="J26" s="188"/>
      <c r="K26" s="189"/>
      <c r="L26" s="190"/>
      <c r="M26" s="191"/>
      <c r="N26" s="191"/>
      <c r="O26" s="175">
        <f t="shared" si="0"/>
        <v>0</v>
      </c>
      <c r="P26" s="9"/>
      <c r="Q26" s="9"/>
      <c r="R26" s="9"/>
    </row>
    <row r="27" spans="1:18" ht="19.899999999999999" customHeight="1">
      <c r="A27" s="24"/>
      <c r="B27" s="292"/>
      <c r="C27" s="292"/>
      <c r="D27" s="292"/>
      <c r="E27" s="292"/>
      <c r="F27" s="292"/>
      <c r="G27" s="186"/>
      <c r="H27" s="187"/>
      <c r="I27" s="186"/>
      <c r="J27" s="188"/>
      <c r="K27" s="189"/>
      <c r="L27" s="190"/>
      <c r="M27" s="191"/>
      <c r="N27" s="191"/>
      <c r="O27" s="175">
        <f t="shared" si="0"/>
        <v>0</v>
      </c>
      <c r="P27" s="9"/>
      <c r="Q27" s="9"/>
      <c r="R27" s="9"/>
    </row>
    <row r="28" spans="1:18" ht="19.899999999999999" customHeight="1">
      <c r="A28" s="24"/>
      <c r="B28" s="292"/>
      <c r="C28" s="292"/>
      <c r="D28" s="292"/>
      <c r="E28" s="292"/>
      <c r="F28" s="292"/>
      <c r="G28" s="186"/>
      <c r="H28" s="187"/>
      <c r="I28" s="186"/>
      <c r="J28" s="188"/>
      <c r="K28" s="189"/>
      <c r="L28" s="190"/>
      <c r="M28" s="191"/>
      <c r="N28" s="191"/>
      <c r="O28" s="175">
        <f t="shared" si="0"/>
        <v>0</v>
      </c>
      <c r="P28" s="9"/>
      <c r="Q28" s="9"/>
      <c r="R28" s="9"/>
    </row>
    <row r="29" spans="1:18" ht="9.75" customHeight="1">
      <c r="A29" s="60"/>
      <c r="B29" s="60"/>
      <c r="C29" s="60"/>
      <c r="D29" s="60"/>
      <c r="E29" s="60"/>
      <c r="F29" s="60"/>
      <c r="G29" s="60"/>
      <c r="H29" s="60"/>
      <c r="I29" s="66"/>
      <c r="J29" s="67"/>
      <c r="K29" s="32"/>
      <c r="L29" s="32"/>
      <c r="M29" s="32"/>
      <c r="N29" s="31"/>
      <c r="O29" s="33"/>
      <c r="P29" s="9"/>
      <c r="Q29" s="9"/>
      <c r="R29" s="9"/>
    </row>
    <row r="30" spans="1:18" ht="14.25" customHeight="1">
      <c r="A30" s="60"/>
      <c r="B30" s="69" t="s">
        <v>83</v>
      </c>
      <c r="C30" s="290"/>
      <c r="D30" s="290"/>
      <c r="E30" s="290"/>
      <c r="F30" s="290"/>
      <c r="G30" s="290"/>
      <c r="H30" s="290"/>
      <c r="I30" s="290"/>
      <c r="J30" s="290"/>
      <c r="K30" s="32"/>
      <c r="L30" s="32"/>
      <c r="M30" s="32"/>
      <c r="N30" s="31"/>
      <c r="O30" s="33"/>
      <c r="P30" s="9"/>
      <c r="Q30" s="9"/>
      <c r="R30" s="9"/>
    </row>
    <row r="31" spans="1:18" ht="18" customHeight="1">
      <c r="A31" s="60"/>
      <c r="B31" s="290"/>
      <c r="C31" s="290"/>
      <c r="D31" s="290"/>
      <c r="E31" s="290"/>
      <c r="F31" s="290"/>
      <c r="G31" s="290"/>
      <c r="H31" s="290"/>
      <c r="I31" s="290"/>
      <c r="J31" s="290"/>
      <c r="K31" s="32"/>
      <c r="L31" s="32"/>
      <c r="M31" s="32"/>
      <c r="N31" s="31"/>
      <c r="O31" s="33"/>
      <c r="P31" s="9"/>
      <c r="Q31" s="9"/>
      <c r="R31" s="9"/>
    </row>
    <row r="32" spans="1:18" ht="18" customHeight="1">
      <c r="A32" s="60"/>
      <c r="B32" s="291"/>
      <c r="C32" s="291"/>
      <c r="D32" s="291"/>
      <c r="E32" s="291"/>
      <c r="F32" s="291"/>
      <c r="G32" s="291"/>
      <c r="H32" s="291"/>
      <c r="I32" s="291"/>
      <c r="J32" s="291"/>
      <c r="K32" s="32"/>
      <c r="L32" s="32"/>
      <c r="M32" s="32"/>
      <c r="N32" s="31"/>
      <c r="O32" s="33"/>
      <c r="P32" s="9"/>
      <c r="Q32" s="9"/>
      <c r="R32" s="9"/>
    </row>
    <row r="33" spans="1:18" ht="30" customHeight="1" thickBot="1">
      <c r="A33" s="60"/>
      <c r="B33" s="60"/>
      <c r="C33" s="60"/>
      <c r="D33" s="60"/>
      <c r="E33" s="60"/>
      <c r="F33" s="60"/>
      <c r="G33" s="60"/>
      <c r="H33" s="60"/>
      <c r="I33" s="66"/>
      <c r="J33" s="67"/>
      <c r="K33" s="32"/>
      <c r="L33" s="32"/>
      <c r="M33" s="32"/>
      <c r="N33" s="31"/>
      <c r="O33" s="33"/>
      <c r="P33" s="9"/>
      <c r="Q33" s="9"/>
      <c r="R33" s="9"/>
    </row>
    <row r="34" spans="1:18" ht="16.149999999999999" customHeight="1" thickBot="1">
      <c r="A34" s="11" t="s">
        <v>75</v>
      </c>
      <c r="B34" s="60"/>
      <c r="C34" s="60"/>
      <c r="D34" s="60"/>
      <c r="E34" s="60"/>
      <c r="F34" s="60"/>
      <c r="G34" s="60"/>
      <c r="H34" s="60"/>
      <c r="I34" s="60"/>
      <c r="J34" s="60"/>
      <c r="K34" s="60"/>
      <c r="L34" s="60"/>
      <c r="M34" s="60"/>
      <c r="N34" s="31"/>
      <c r="O34" s="126">
        <f>SUM(O17:O28)</f>
        <v>0</v>
      </c>
      <c r="P34" s="9"/>
      <c r="Q34" s="9"/>
      <c r="R34" s="9"/>
    </row>
    <row r="35" spans="1:18" ht="10.5" customHeight="1">
      <c r="A35" s="25" t="s">
        <v>82</v>
      </c>
      <c r="B35" s="60"/>
      <c r="C35" s="60"/>
      <c r="D35" s="60"/>
      <c r="E35" s="60"/>
      <c r="F35" s="60"/>
      <c r="G35" s="60"/>
      <c r="H35" s="60"/>
      <c r="I35" s="60"/>
      <c r="J35" s="60"/>
      <c r="K35" s="60"/>
      <c r="L35" s="60"/>
      <c r="M35" s="60"/>
      <c r="N35" s="31"/>
      <c r="O35" s="34"/>
      <c r="P35" s="9"/>
      <c r="Q35" s="9"/>
      <c r="R35" s="9"/>
    </row>
    <row r="36" spans="1:18" ht="3" customHeight="1">
      <c r="A36" s="25"/>
      <c r="B36" s="60"/>
      <c r="C36" s="60"/>
      <c r="D36" s="60"/>
      <c r="E36" s="60"/>
      <c r="F36" s="60"/>
      <c r="G36" s="60"/>
      <c r="H36" s="60"/>
      <c r="I36" s="60"/>
      <c r="J36" s="60"/>
      <c r="K36" s="60"/>
      <c r="L36" s="60"/>
      <c r="M36" s="60"/>
      <c r="N36" s="31"/>
      <c r="O36" s="34"/>
      <c r="P36" s="9"/>
      <c r="Q36" s="9"/>
      <c r="R36" s="9"/>
    </row>
    <row r="37" spans="1:18" ht="11.25" customHeight="1">
      <c r="A37" s="19"/>
      <c r="B37" s="60"/>
      <c r="C37" s="60"/>
      <c r="D37" s="60"/>
      <c r="E37" s="60"/>
      <c r="F37" s="60"/>
      <c r="G37" s="60"/>
      <c r="H37" s="60"/>
      <c r="I37" s="60"/>
      <c r="J37" s="60"/>
      <c r="K37" s="60"/>
      <c r="L37" s="60"/>
      <c r="M37" s="60"/>
      <c r="N37" s="60"/>
      <c r="O37" s="60"/>
      <c r="P37" s="9"/>
      <c r="Q37" s="9"/>
      <c r="R37" s="9"/>
    </row>
    <row r="38" spans="1:18" ht="11.25" customHeight="1">
      <c r="A38" s="19"/>
      <c r="B38" s="60"/>
      <c r="C38" s="60"/>
      <c r="D38" s="60"/>
      <c r="E38" s="60"/>
      <c r="F38" s="60"/>
      <c r="G38" s="60"/>
      <c r="H38" s="60"/>
      <c r="I38" s="60"/>
      <c r="J38" s="60"/>
      <c r="K38" s="60"/>
      <c r="L38" s="60"/>
      <c r="M38" s="60"/>
      <c r="N38" s="60"/>
      <c r="O38" s="60"/>
      <c r="P38" s="9"/>
      <c r="Q38" s="9"/>
      <c r="R38" s="9"/>
    </row>
    <row r="39" spans="1:18" ht="11.25" customHeight="1">
      <c r="A39" s="19"/>
      <c r="B39" s="60"/>
      <c r="C39" s="60"/>
      <c r="D39" s="60"/>
      <c r="E39" s="60"/>
      <c r="F39" s="60"/>
      <c r="G39" s="60"/>
      <c r="H39" s="60"/>
      <c r="I39" s="60"/>
      <c r="J39" s="60"/>
      <c r="K39" s="60"/>
      <c r="L39" s="60"/>
      <c r="M39" s="60"/>
      <c r="N39" s="60"/>
      <c r="O39" s="60"/>
      <c r="P39" s="9"/>
      <c r="Q39" s="9"/>
      <c r="R39" s="9"/>
    </row>
    <row r="40" spans="1:18" ht="11.25" customHeight="1">
      <c r="A40" s="19"/>
      <c r="B40" s="60"/>
      <c r="C40" s="60"/>
      <c r="D40" s="60"/>
      <c r="E40" s="60"/>
      <c r="F40" s="60"/>
      <c r="G40" s="60"/>
      <c r="H40" s="60"/>
      <c r="I40" s="60"/>
      <c r="J40" s="60"/>
      <c r="K40" s="60"/>
      <c r="L40" s="60"/>
      <c r="M40" s="60"/>
      <c r="N40" s="60"/>
      <c r="O40" s="60"/>
      <c r="P40" s="9"/>
      <c r="Q40" s="9"/>
      <c r="R40" s="9"/>
    </row>
    <row r="41" spans="1:18" ht="11.25" customHeight="1">
      <c r="A41" s="19"/>
      <c r="B41" s="60"/>
      <c r="C41" s="60"/>
      <c r="D41" s="60"/>
      <c r="E41" s="60"/>
      <c r="F41" s="60"/>
      <c r="G41" s="60"/>
      <c r="H41" s="60"/>
      <c r="I41" s="60"/>
      <c r="J41" s="60"/>
      <c r="K41" s="60"/>
      <c r="L41" s="60"/>
      <c r="M41" s="60"/>
      <c r="N41" s="60"/>
      <c r="O41" s="60"/>
      <c r="P41" s="9"/>
      <c r="Q41" s="9"/>
      <c r="R41" s="9"/>
    </row>
    <row r="42" spans="1:18" ht="11.25" customHeight="1">
      <c r="A42" s="19"/>
      <c r="B42" s="60"/>
      <c r="C42" s="60"/>
      <c r="D42" s="60"/>
      <c r="E42" s="60"/>
      <c r="F42" s="60"/>
      <c r="G42" s="60"/>
      <c r="H42" s="60"/>
      <c r="I42" s="60"/>
      <c r="J42" s="60"/>
      <c r="K42" s="60"/>
      <c r="L42" s="60"/>
      <c r="M42" s="60"/>
      <c r="N42" s="60"/>
      <c r="O42" s="60"/>
      <c r="P42" s="9"/>
      <c r="Q42" s="9"/>
      <c r="R42" s="9"/>
    </row>
    <row r="43" spans="1:18" ht="11.25" customHeight="1">
      <c r="A43" s="19"/>
      <c r="B43" s="60"/>
      <c r="C43" s="60"/>
      <c r="D43" s="60"/>
      <c r="E43" s="60"/>
      <c r="F43" s="60"/>
      <c r="G43" s="60"/>
      <c r="H43" s="60"/>
      <c r="I43" s="60"/>
      <c r="J43" s="60"/>
      <c r="K43" s="60"/>
      <c r="L43" s="60"/>
      <c r="M43" s="60"/>
      <c r="N43" s="60"/>
      <c r="O43" s="60"/>
      <c r="P43" s="9"/>
      <c r="Q43" s="9"/>
      <c r="R43" s="9"/>
    </row>
    <row r="44" spans="1:18" ht="11.25" customHeight="1">
      <c r="A44" s="19"/>
      <c r="B44" s="60"/>
      <c r="C44" s="60"/>
      <c r="D44" s="60"/>
      <c r="E44" s="60"/>
      <c r="F44" s="60"/>
      <c r="G44" s="60"/>
      <c r="H44" s="60"/>
      <c r="I44" s="60"/>
      <c r="J44" s="60"/>
      <c r="K44" s="60"/>
      <c r="L44" s="60"/>
      <c r="M44" s="60"/>
      <c r="N44" s="60"/>
      <c r="O44" s="60"/>
      <c r="P44" s="9"/>
      <c r="Q44" s="9"/>
      <c r="R44" s="9"/>
    </row>
    <row r="45" spans="1:18" ht="11.25" customHeight="1">
      <c r="A45" s="19"/>
      <c r="B45" s="60"/>
      <c r="C45" s="60"/>
      <c r="D45" s="60"/>
      <c r="E45" s="60"/>
      <c r="F45" s="60"/>
      <c r="G45" s="60"/>
      <c r="H45" s="60"/>
      <c r="I45" s="60"/>
      <c r="J45" s="60"/>
      <c r="K45" s="60"/>
      <c r="L45" s="60"/>
      <c r="M45" s="60"/>
      <c r="N45" s="60"/>
      <c r="O45" s="60"/>
      <c r="P45" s="9"/>
      <c r="Q45" s="9"/>
      <c r="R45" s="9"/>
    </row>
    <row r="46" spans="1:18" ht="11.25" customHeight="1">
      <c r="A46" s="19"/>
      <c r="B46" s="60"/>
      <c r="C46" s="60"/>
      <c r="D46" s="60"/>
      <c r="E46" s="60"/>
      <c r="F46" s="60"/>
      <c r="G46" s="60"/>
      <c r="H46" s="60"/>
      <c r="I46" s="60"/>
      <c r="J46" s="60"/>
      <c r="K46" s="60"/>
      <c r="L46" s="60"/>
      <c r="M46" s="60"/>
      <c r="N46" s="60"/>
      <c r="O46" s="60"/>
      <c r="P46" s="9"/>
      <c r="Q46" s="9"/>
      <c r="R46" s="9"/>
    </row>
    <row r="47" spans="1:18">
      <c r="A47" s="9"/>
      <c r="B47" s="9"/>
      <c r="C47" s="9"/>
      <c r="D47" s="9"/>
      <c r="E47" s="9"/>
      <c r="F47" s="9"/>
      <c r="G47" s="9"/>
      <c r="H47" s="9"/>
      <c r="I47" s="9"/>
      <c r="J47" s="9"/>
      <c r="K47" s="9"/>
      <c r="L47" s="9"/>
      <c r="M47" s="9"/>
      <c r="N47" s="9"/>
      <c r="O47" s="9"/>
      <c r="P47" s="9"/>
      <c r="Q47" s="9"/>
      <c r="R47" s="9"/>
    </row>
    <row r="48" spans="1:18">
      <c r="A48" s="9"/>
      <c r="B48" s="9"/>
      <c r="C48" s="9"/>
      <c r="D48" s="9"/>
      <c r="E48" s="9"/>
      <c r="F48" s="9"/>
      <c r="G48" s="9"/>
      <c r="H48" s="9"/>
      <c r="I48" s="9"/>
      <c r="J48" s="9"/>
      <c r="K48" s="9"/>
      <c r="L48" s="9"/>
      <c r="M48" s="9"/>
      <c r="N48" s="9"/>
      <c r="O48" s="9"/>
      <c r="P48" s="9"/>
      <c r="Q48" s="9"/>
      <c r="R48" s="9"/>
    </row>
    <row r="49" spans="1:18">
      <c r="A49" s="9"/>
      <c r="B49" s="9"/>
      <c r="C49" s="9"/>
      <c r="D49" s="9"/>
      <c r="E49" s="9"/>
      <c r="F49" s="9"/>
      <c r="G49" s="9"/>
      <c r="H49" s="9"/>
      <c r="I49" s="9"/>
      <c r="J49" s="9"/>
      <c r="K49" s="9"/>
      <c r="L49" s="9"/>
      <c r="M49" s="9"/>
      <c r="N49" s="9"/>
      <c r="O49" s="9"/>
      <c r="P49" s="9"/>
      <c r="Q49" s="9"/>
      <c r="R49" s="9"/>
    </row>
    <row r="50" spans="1:18">
      <c r="A50" s="9"/>
      <c r="B50" s="9"/>
      <c r="C50" s="9"/>
      <c r="D50" s="9"/>
      <c r="E50" s="9"/>
      <c r="F50" s="9"/>
      <c r="G50" s="9"/>
      <c r="H50" s="9"/>
      <c r="I50" s="9"/>
      <c r="J50" s="9"/>
      <c r="K50" s="9"/>
      <c r="L50" s="9"/>
      <c r="M50" s="9"/>
      <c r="N50" s="9"/>
      <c r="O50" s="9"/>
      <c r="P50" s="9"/>
      <c r="Q50" s="9"/>
      <c r="R50" s="9"/>
    </row>
    <row r="51" spans="1:18">
      <c r="A51" s="9"/>
      <c r="B51" s="9"/>
      <c r="C51" s="9"/>
      <c r="D51" s="9"/>
      <c r="E51" s="9"/>
      <c r="F51" s="9"/>
      <c r="G51" s="9"/>
      <c r="H51" s="9"/>
      <c r="I51" s="9"/>
      <c r="J51" s="9"/>
      <c r="K51" s="9"/>
      <c r="L51" s="9"/>
      <c r="M51" s="9"/>
      <c r="N51" s="9"/>
      <c r="O51" s="9"/>
      <c r="P51" s="9"/>
      <c r="Q51" s="9"/>
      <c r="R51" s="9"/>
    </row>
    <row r="52" spans="1:18">
      <c r="A52" s="9"/>
      <c r="B52" s="9"/>
      <c r="C52" s="9"/>
      <c r="D52" s="9"/>
      <c r="E52" s="9"/>
      <c r="F52" s="9"/>
      <c r="G52" s="9"/>
      <c r="H52" s="9"/>
      <c r="I52" s="9"/>
      <c r="J52" s="9"/>
      <c r="K52" s="9"/>
      <c r="L52" s="9"/>
      <c r="M52" s="9"/>
      <c r="N52" s="9"/>
      <c r="O52" s="9"/>
      <c r="P52" s="9"/>
      <c r="Q52" s="9"/>
      <c r="R52" s="9"/>
    </row>
    <row r="53" spans="1:18">
      <c r="A53" s="9"/>
      <c r="B53" s="9"/>
      <c r="C53" s="9"/>
      <c r="D53" s="9"/>
      <c r="E53" s="9"/>
      <c r="F53" s="9"/>
      <c r="G53" s="9"/>
      <c r="H53" s="9"/>
      <c r="I53" s="9"/>
      <c r="J53" s="9"/>
      <c r="K53" s="9"/>
      <c r="L53" s="9"/>
      <c r="M53" s="9"/>
      <c r="N53" s="9"/>
      <c r="O53" s="9"/>
      <c r="P53" s="9"/>
      <c r="Q53" s="9"/>
      <c r="R53" s="9"/>
    </row>
    <row r="54" spans="1:18">
      <c r="A54" s="9"/>
      <c r="B54" s="9"/>
      <c r="C54" s="9"/>
      <c r="D54" s="9"/>
      <c r="E54" s="9"/>
      <c r="F54" s="9"/>
      <c r="G54" s="9"/>
      <c r="H54" s="9"/>
      <c r="I54" s="9"/>
      <c r="J54" s="9"/>
      <c r="K54" s="9"/>
      <c r="L54" s="9"/>
      <c r="M54" s="9"/>
      <c r="N54" s="9"/>
      <c r="O54" s="9"/>
      <c r="P54" s="9"/>
      <c r="Q54" s="9"/>
      <c r="R54" s="9"/>
    </row>
    <row r="55" spans="1:18">
      <c r="A55" s="9"/>
      <c r="B55" s="9"/>
      <c r="C55" s="9"/>
      <c r="D55" s="9"/>
      <c r="E55" s="9"/>
      <c r="F55" s="9"/>
      <c r="G55" s="9"/>
      <c r="H55" s="9"/>
      <c r="I55" s="9"/>
      <c r="J55" s="9"/>
      <c r="K55" s="9"/>
      <c r="L55" s="9"/>
      <c r="M55" s="9"/>
      <c r="N55" s="9"/>
      <c r="O55" s="9"/>
      <c r="P55" s="9"/>
      <c r="Q55" s="9"/>
      <c r="R55" s="9"/>
    </row>
    <row r="56" spans="1:18">
      <c r="A56" s="9"/>
      <c r="B56" s="9"/>
      <c r="C56" s="9"/>
      <c r="D56" s="9"/>
      <c r="E56" s="9"/>
      <c r="F56" s="9"/>
      <c r="G56" s="9"/>
      <c r="H56" s="9"/>
      <c r="I56" s="9"/>
      <c r="J56" s="9"/>
      <c r="K56" s="9"/>
      <c r="L56" s="9"/>
      <c r="M56" s="9"/>
      <c r="N56" s="9"/>
      <c r="O56" s="9"/>
      <c r="P56" s="9"/>
      <c r="Q56" s="9"/>
      <c r="R56" s="9"/>
    </row>
    <row r="57" spans="1:18">
      <c r="A57" s="9"/>
      <c r="B57" s="9"/>
      <c r="C57" s="9"/>
      <c r="D57" s="9"/>
      <c r="E57" s="9"/>
      <c r="F57" s="9"/>
      <c r="G57" s="9"/>
      <c r="H57" s="9"/>
      <c r="I57" s="9"/>
      <c r="J57" s="9"/>
      <c r="K57" s="9"/>
      <c r="L57" s="9"/>
      <c r="M57" s="9"/>
      <c r="N57" s="9"/>
      <c r="O57" s="9"/>
      <c r="P57" s="9"/>
      <c r="Q57" s="9"/>
      <c r="R57" s="9"/>
    </row>
    <row r="58" spans="1:18">
      <c r="A58" s="9"/>
      <c r="B58" s="9"/>
      <c r="C58" s="9"/>
      <c r="D58" s="9"/>
      <c r="E58" s="9"/>
      <c r="F58" s="9"/>
      <c r="G58" s="9"/>
      <c r="H58" s="9"/>
      <c r="I58" s="9"/>
      <c r="J58" s="9"/>
      <c r="K58" s="9"/>
      <c r="L58" s="9"/>
      <c r="M58" s="9"/>
      <c r="N58" s="9"/>
      <c r="O58" s="9"/>
      <c r="P58" s="9"/>
      <c r="Q58" s="9"/>
      <c r="R58" s="9"/>
    </row>
    <row r="59" spans="1:18">
      <c r="A59" s="9"/>
      <c r="B59" s="9"/>
      <c r="C59" s="9"/>
      <c r="D59" s="9"/>
      <c r="E59" s="9"/>
      <c r="F59" s="9"/>
      <c r="G59" s="9"/>
      <c r="H59" s="9"/>
      <c r="I59" s="9"/>
      <c r="J59" s="9"/>
      <c r="K59" s="9"/>
      <c r="L59" s="9"/>
      <c r="M59" s="9"/>
      <c r="N59" s="9"/>
      <c r="O59" s="9"/>
      <c r="P59" s="9"/>
      <c r="Q59" s="9"/>
      <c r="R59" s="9"/>
    </row>
    <row r="60" spans="1:18">
      <c r="A60" s="9"/>
      <c r="B60" s="9"/>
      <c r="C60" s="9"/>
      <c r="D60" s="9"/>
      <c r="E60" s="9"/>
      <c r="F60" s="9"/>
      <c r="G60" s="9"/>
      <c r="H60" s="9"/>
      <c r="I60" s="9"/>
      <c r="J60" s="9"/>
      <c r="K60" s="9"/>
      <c r="L60" s="9"/>
      <c r="M60" s="9"/>
      <c r="N60" s="9"/>
      <c r="O60" s="9"/>
      <c r="P60" s="9"/>
      <c r="Q60" s="9"/>
      <c r="R60" s="9"/>
    </row>
    <row r="61" spans="1:18">
      <c r="A61" s="9"/>
      <c r="B61" s="9"/>
      <c r="C61" s="9"/>
      <c r="D61" s="9"/>
      <c r="E61" s="9"/>
      <c r="F61" s="9"/>
      <c r="G61" s="9"/>
      <c r="H61" s="9"/>
      <c r="I61" s="9"/>
      <c r="J61" s="9"/>
      <c r="K61" s="9"/>
      <c r="L61" s="9"/>
      <c r="M61" s="9"/>
      <c r="N61" s="9"/>
      <c r="O61" s="9"/>
      <c r="P61" s="9"/>
      <c r="Q61" s="9"/>
      <c r="R61" s="9"/>
    </row>
    <row r="62" spans="1:18">
      <c r="A62" s="9"/>
      <c r="B62" s="9"/>
      <c r="C62" s="9"/>
      <c r="D62" s="9"/>
      <c r="E62" s="9"/>
      <c r="F62" s="9"/>
      <c r="G62" s="9"/>
      <c r="H62" s="9"/>
      <c r="I62" s="9"/>
      <c r="J62" s="9"/>
      <c r="K62" s="9"/>
      <c r="L62" s="9"/>
      <c r="M62" s="9"/>
      <c r="N62" s="9"/>
      <c r="O62" s="9"/>
      <c r="P62" s="9"/>
      <c r="Q62" s="9"/>
      <c r="R62" s="9"/>
    </row>
    <row r="63" spans="1:18">
      <c r="A63" s="9"/>
      <c r="B63" s="9"/>
      <c r="C63" s="9"/>
      <c r="D63" s="9"/>
      <c r="E63" s="9"/>
      <c r="F63" s="9"/>
      <c r="G63" s="9"/>
      <c r="H63" s="9"/>
      <c r="I63" s="9"/>
      <c r="J63" s="9"/>
      <c r="K63" s="9"/>
      <c r="L63" s="9"/>
      <c r="M63" s="9"/>
      <c r="N63" s="9"/>
      <c r="O63" s="9"/>
      <c r="P63" s="9"/>
      <c r="Q63" s="9"/>
      <c r="R63" s="9"/>
    </row>
    <row r="64" spans="1:18">
      <c r="A64" s="9"/>
      <c r="B64" s="9"/>
      <c r="C64" s="9"/>
      <c r="D64" s="9"/>
      <c r="E64" s="9"/>
      <c r="F64" s="9"/>
      <c r="G64" s="9"/>
      <c r="H64" s="9"/>
      <c r="I64" s="9"/>
      <c r="J64" s="9"/>
      <c r="K64" s="9"/>
      <c r="L64" s="9"/>
      <c r="M64" s="9"/>
      <c r="N64" s="9"/>
      <c r="O64" s="9"/>
      <c r="P64" s="9"/>
      <c r="Q64" s="9"/>
      <c r="R64" s="9"/>
    </row>
    <row r="65" spans="1:18">
      <c r="A65" s="9"/>
      <c r="B65" s="9"/>
      <c r="C65" s="9"/>
      <c r="D65" s="9"/>
      <c r="E65" s="9"/>
      <c r="F65" s="9"/>
      <c r="G65" s="9"/>
      <c r="H65" s="9"/>
      <c r="I65" s="9"/>
      <c r="J65" s="9"/>
      <c r="K65" s="9"/>
      <c r="L65" s="9"/>
      <c r="M65" s="9"/>
      <c r="N65" s="9"/>
      <c r="O65" s="9"/>
      <c r="P65" s="9"/>
      <c r="Q65" s="9"/>
      <c r="R65" s="9"/>
    </row>
    <row r="66" spans="1:18">
      <c r="A66" s="9"/>
      <c r="B66" s="9"/>
      <c r="C66" s="9"/>
      <c r="D66" s="9"/>
      <c r="E66" s="9"/>
      <c r="F66" s="9"/>
      <c r="G66" s="9"/>
      <c r="H66" s="9"/>
      <c r="I66" s="9"/>
      <c r="J66" s="9"/>
      <c r="K66" s="9"/>
      <c r="L66" s="9"/>
      <c r="M66" s="9"/>
      <c r="N66" s="9"/>
      <c r="O66" s="9"/>
      <c r="P66" s="9"/>
      <c r="Q66" s="9"/>
      <c r="R66" s="9"/>
    </row>
    <row r="67" spans="1:18">
      <c r="A67" s="9"/>
      <c r="B67" s="9"/>
      <c r="C67" s="9"/>
      <c r="D67" s="9"/>
      <c r="E67" s="9"/>
      <c r="F67" s="9"/>
      <c r="G67" s="9"/>
      <c r="H67" s="9"/>
      <c r="I67" s="9"/>
      <c r="J67" s="9"/>
      <c r="K67" s="9"/>
      <c r="L67" s="9"/>
      <c r="M67" s="9"/>
      <c r="N67" s="9"/>
      <c r="O67" s="9"/>
      <c r="P67" s="9"/>
      <c r="Q67" s="9"/>
      <c r="R67" s="9"/>
    </row>
    <row r="68" spans="1:18">
      <c r="A68" s="9"/>
      <c r="B68" s="9"/>
      <c r="C68" s="9"/>
      <c r="D68" s="9"/>
      <c r="E68" s="9"/>
      <c r="F68" s="9"/>
      <c r="G68" s="9"/>
      <c r="H68" s="9"/>
      <c r="I68" s="9"/>
      <c r="J68" s="9"/>
      <c r="K68" s="9"/>
      <c r="L68" s="9"/>
      <c r="M68" s="9"/>
      <c r="N68" s="9"/>
      <c r="O68" s="9"/>
      <c r="P68" s="9"/>
      <c r="Q68" s="9"/>
      <c r="R68" s="9"/>
    </row>
    <row r="69" spans="1:18">
      <c r="A69" s="9"/>
      <c r="B69" s="9"/>
      <c r="C69" s="9"/>
      <c r="D69" s="9"/>
      <c r="E69" s="9"/>
      <c r="F69" s="9"/>
      <c r="G69" s="9"/>
      <c r="H69" s="9"/>
      <c r="I69" s="9"/>
      <c r="J69" s="9"/>
      <c r="K69" s="9"/>
      <c r="L69" s="9"/>
      <c r="M69" s="9"/>
      <c r="N69" s="9"/>
      <c r="O69" s="9"/>
      <c r="P69" s="9"/>
      <c r="Q69" s="9"/>
      <c r="R69" s="9"/>
    </row>
    <row r="70" spans="1:18">
      <c r="A70" s="9"/>
      <c r="B70" s="9"/>
      <c r="C70" s="9"/>
      <c r="D70" s="9"/>
      <c r="E70" s="9"/>
      <c r="F70" s="9"/>
      <c r="G70" s="9"/>
      <c r="H70" s="9"/>
      <c r="I70" s="9"/>
      <c r="J70" s="9"/>
      <c r="K70" s="9"/>
      <c r="L70" s="9"/>
      <c r="M70" s="9"/>
      <c r="N70" s="9"/>
      <c r="O70" s="9"/>
      <c r="P70" s="9"/>
      <c r="Q70" s="9"/>
      <c r="R70" s="9"/>
    </row>
    <row r="71" spans="1:18">
      <c r="A71" s="9"/>
      <c r="B71" s="9"/>
      <c r="C71" s="9"/>
      <c r="D71" s="9"/>
      <c r="E71" s="9"/>
      <c r="F71" s="9"/>
      <c r="G71" s="9"/>
      <c r="H71" s="9"/>
      <c r="I71" s="9"/>
      <c r="J71" s="9"/>
      <c r="K71" s="9"/>
      <c r="L71" s="9"/>
      <c r="M71" s="9"/>
      <c r="N71" s="9"/>
      <c r="O71" s="9"/>
      <c r="P71" s="9"/>
      <c r="Q71" s="9"/>
      <c r="R71" s="9"/>
    </row>
    <row r="72" spans="1:18">
      <c r="A72" s="9"/>
      <c r="B72" s="9"/>
      <c r="C72" s="9"/>
      <c r="D72" s="9"/>
      <c r="E72" s="9"/>
      <c r="F72" s="9"/>
      <c r="G72" s="9"/>
      <c r="H72" s="9"/>
      <c r="I72" s="9"/>
      <c r="J72" s="9"/>
      <c r="K72" s="9"/>
      <c r="L72" s="9"/>
      <c r="M72" s="9"/>
      <c r="N72" s="9"/>
      <c r="O72" s="9"/>
      <c r="P72" s="9"/>
      <c r="Q72" s="9"/>
      <c r="R72" s="9"/>
    </row>
    <row r="73" spans="1:18">
      <c r="A73" s="9"/>
      <c r="B73" s="9"/>
      <c r="C73" s="9"/>
      <c r="D73" s="9"/>
      <c r="E73" s="9"/>
      <c r="F73" s="9"/>
      <c r="G73" s="9"/>
      <c r="H73" s="9"/>
      <c r="I73" s="9"/>
      <c r="J73" s="9"/>
      <c r="K73" s="9"/>
      <c r="L73" s="9"/>
      <c r="M73" s="9"/>
      <c r="N73" s="9"/>
      <c r="O73" s="9"/>
      <c r="P73" s="9"/>
      <c r="Q73" s="9"/>
      <c r="R73" s="9"/>
    </row>
    <row r="74" spans="1:18">
      <c r="A74" s="9"/>
      <c r="B74" s="9"/>
      <c r="C74" s="9"/>
      <c r="D74" s="9"/>
      <c r="E74" s="9"/>
      <c r="F74" s="9"/>
      <c r="G74" s="9"/>
      <c r="H74" s="9"/>
      <c r="I74" s="9"/>
      <c r="J74" s="9"/>
      <c r="K74" s="9"/>
      <c r="L74" s="9"/>
      <c r="M74" s="9"/>
      <c r="N74" s="9"/>
      <c r="O74" s="9"/>
      <c r="P74" s="9"/>
      <c r="Q74" s="9"/>
      <c r="R74" s="9"/>
    </row>
    <row r="75" spans="1:18">
      <c r="A75" s="9"/>
      <c r="B75" s="9"/>
      <c r="C75" s="9"/>
      <c r="D75" s="9"/>
      <c r="E75" s="9"/>
      <c r="F75" s="9"/>
      <c r="G75" s="9"/>
      <c r="H75" s="9"/>
      <c r="I75" s="9"/>
      <c r="J75" s="9"/>
      <c r="K75" s="9"/>
      <c r="L75" s="9"/>
      <c r="M75" s="9"/>
      <c r="N75" s="9"/>
      <c r="O75" s="9"/>
      <c r="P75" s="9"/>
      <c r="Q75" s="9"/>
      <c r="R75" s="9"/>
    </row>
    <row r="76" spans="1:18">
      <c r="A76" s="9"/>
      <c r="B76" s="9"/>
      <c r="C76" s="9"/>
      <c r="D76" s="9"/>
      <c r="E76" s="9"/>
      <c r="F76" s="9"/>
      <c r="G76" s="9"/>
      <c r="H76" s="9"/>
      <c r="I76" s="9"/>
      <c r="J76" s="9"/>
      <c r="K76" s="9"/>
      <c r="L76" s="9"/>
      <c r="M76" s="9"/>
      <c r="N76" s="9"/>
      <c r="O76" s="9"/>
      <c r="P76" s="9"/>
      <c r="Q76" s="9"/>
      <c r="R76" s="9"/>
    </row>
  </sheetData>
  <sheetProtection algorithmName="SHA-512" hashValue="zmG5TWIy+vwi9+AwrEH3vTyC0FfcQmbDm8gPa9uBEHV7aHJUZpD9gLcnxMAZB2E+YW898186PL1abgVfodJZAA==" saltValue="BeGGxKt1jr0J8cKF6igj+g==" spinCount="100000" sheet="1" objects="1" scenarios="1" formatCells="0"/>
  <mergeCells count="23">
    <mergeCell ref="A1:O1"/>
    <mergeCell ref="K16:M16"/>
    <mergeCell ref="C6:K6"/>
    <mergeCell ref="C7:O7"/>
    <mergeCell ref="C10:O10"/>
    <mergeCell ref="B20:F20"/>
    <mergeCell ref="B25:F25"/>
    <mergeCell ref="B21:F21"/>
    <mergeCell ref="B22:F22"/>
    <mergeCell ref="B23:F23"/>
    <mergeCell ref="B24:F24"/>
    <mergeCell ref="B19:F19"/>
    <mergeCell ref="A2:O2"/>
    <mergeCell ref="B17:F17"/>
    <mergeCell ref="B18:F18"/>
    <mergeCell ref="B16:F16"/>
    <mergeCell ref="A14:O14"/>
    <mergeCell ref="C30:J30"/>
    <mergeCell ref="B31:J31"/>
    <mergeCell ref="B32:J32"/>
    <mergeCell ref="B28:F28"/>
    <mergeCell ref="B26:F26"/>
    <mergeCell ref="B27:F27"/>
  </mergeCells>
  <phoneticPr fontId="0" type="noConversion"/>
  <printOptions horizontalCentered="1"/>
  <pageMargins left="0.25" right="0.25" top="0.5" bottom="0.5" header="0.3" footer="0.3"/>
  <pageSetup orientation="portrait" r:id="rId1"/>
  <headerFooter>
    <oddFooter>&amp;L&amp;9July 17, 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7"/>
  <sheetViews>
    <sheetView showGridLines="0" view="pageLayout" topLeftCell="A56" zoomScaleNormal="100" workbookViewId="0">
      <selection activeCell="B56" sqref="B56:L56"/>
    </sheetView>
  </sheetViews>
  <sheetFormatPr defaultColWidth="8" defaultRowHeight="12.75"/>
  <cols>
    <col min="1" max="1" width="3.75" style="1" customWidth="1"/>
    <col min="2" max="11" width="8.5" style="1" customWidth="1"/>
    <col min="12" max="12" width="3.75" style="1" customWidth="1"/>
    <col min="13" max="16384" width="8" style="1"/>
  </cols>
  <sheetData>
    <row r="1" spans="1:12" ht="19.5" customHeight="1">
      <c r="A1" s="301" t="s">
        <v>0</v>
      </c>
      <c r="B1" s="301"/>
      <c r="C1" s="301"/>
      <c r="D1" s="301"/>
      <c r="E1" s="301"/>
      <c r="F1" s="301"/>
      <c r="G1" s="301"/>
      <c r="H1" s="301"/>
      <c r="I1" s="301"/>
      <c r="J1" s="301"/>
      <c r="K1" s="301"/>
      <c r="L1" s="301"/>
    </row>
    <row r="2" spans="1:12" ht="14.25" customHeight="1">
      <c r="A2" s="301" t="s">
        <v>50</v>
      </c>
      <c r="B2" s="301"/>
      <c r="C2" s="301"/>
      <c r="D2" s="301"/>
      <c r="E2" s="301"/>
      <c r="F2" s="301"/>
      <c r="G2" s="301"/>
      <c r="H2" s="301"/>
      <c r="I2" s="301"/>
      <c r="J2" s="301"/>
      <c r="K2" s="301"/>
      <c r="L2" s="301"/>
    </row>
    <row r="3" spans="1:12" ht="29.25" customHeight="1">
      <c r="A3" s="302" t="s">
        <v>51</v>
      </c>
      <c r="B3" s="302"/>
      <c r="C3" s="302"/>
      <c r="D3" s="302"/>
      <c r="E3" s="302"/>
      <c r="F3" s="302"/>
      <c r="G3" s="302"/>
      <c r="H3" s="302"/>
      <c r="I3" s="302"/>
      <c r="J3" s="302"/>
      <c r="K3" s="302"/>
      <c r="L3" s="302"/>
    </row>
    <row r="4" spans="1:12" ht="20.25">
      <c r="A4" s="287" t="s">
        <v>86</v>
      </c>
      <c r="B4" s="287"/>
      <c r="C4" s="287"/>
      <c r="D4" s="287"/>
      <c r="E4" s="287"/>
      <c r="F4" s="287"/>
      <c r="G4" s="287"/>
      <c r="H4" s="287"/>
      <c r="I4" s="287"/>
      <c r="J4" s="287"/>
      <c r="K4" s="287"/>
      <c r="L4" s="287"/>
    </row>
    <row r="5" spans="1:12" ht="16.5" customHeight="1">
      <c r="A5" s="305"/>
      <c r="B5" s="306"/>
      <c r="C5" s="306"/>
      <c r="D5" s="306"/>
      <c r="E5" s="306"/>
      <c r="F5" s="306"/>
      <c r="G5" s="306"/>
      <c r="H5" s="306"/>
      <c r="I5" s="306"/>
      <c r="J5" s="306"/>
      <c r="K5" s="306"/>
      <c r="L5" s="306"/>
    </row>
    <row r="6" spans="1:12" ht="9" customHeight="1">
      <c r="A6" s="56"/>
      <c r="B6" s="57"/>
      <c r="C6" s="57"/>
      <c r="D6" s="57"/>
      <c r="E6" s="57"/>
      <c r="F6" s="57"/>
      <c r="G6" s="57"/>
      <c r="H6" s="57"/>
      <c r="I6" s="57"/>
      <c r="J6" s="57"/>
      <c r="K6" s="57"/>
      <c r="L6" s="57"/>
    </row>
    <row r="7" spans="1:12" ht="80.25" customHeight="1">
      <c r="A7" s="299" t="s">
        <v>151</v>
      </c>
      <c r="B7" s="299"/>
      <c r="C7" s="299"/>
      <c r="D7" s="299"/>
      <c r="E7" s="299"/>
      <c r="F7" s="299"/>
      <c r="G7" s="299"/>
      <c r="H7" s="299"/>
      <c r="I7" s="299"/>
      <c r="J7" s="299"/>
      <c r="K7" s="299"/>
      <c r="L7" s="299"/>
    </row>
    <row r="8" spans="1:12" ht="101.25" customHeight="1">
      <c r="A8" s="300" t="s">
        <v>128</v>
      </c>
      <c r="B8" s="299"/>
      <c r="C8" s="299"/>
      <c r="D8" s="299"/>
      <c r="E8" s="299"/>
      <c r="F8" s="299"/>
      <c r="G8" s="299"/>
      <c r="H8" s="299"/>
      <c r="I8" s="299"/>
      <c r="J8" s="299"/>
      <c r="K8" s="299"/>
      <c r="L8" s="299"/>
    </row>
    <row r="9" spans="1:12" ht="33" customHeight="1">
      <c r="A9" s="297" t="s">
        <v>34</v>
      </c>
      <c r="B9" s="297"/>
      <c r="C9" s="297"/>
      <c r="D9" s="297"/>
      <c r="E9" s="297"/>
      <c r="F9" s="297"/>
      <c r="G9" s="297"/>
      <c r="H9" s="297"/>
      <c r="I9" s="297"/>
      <c r="J9" s="297"/>
      <c r="K9" s="297"/>
      <c r="L9" s="297"/>
    </row>
    <row r="10" spans="1:12" ht="14.25" customHeight="1">
      <c r="A10" s="297" t="s">
        <v>64</v>
      </c>
      <c r="B10" s="297"/>
      <c r="C10" s="297"/>
      <c r="D10" s="297"/>
      <c r="E10" s="297"/>
      <c r="F10" s="297"/>
      <c r="G10" s="297"/>
      <c r="H10" s="297"/>
      <c r="I10" s="297"/>
      <c r="J10" s="297"/>
      <c r="K10" s="297"/>
      <c r="L10" s="297"/>
    </row>
    <row r="11" spans="1:12" ht="15" customHeight="1">
      <c r="A11" s="68"/>
      <c r="B11" s="68"/>
      <c r="C11" s="68"/>
      <c r="D11" s="68"/>
      <c r="E11" s="68"/>
      <c r="F11" s="68"/>
      <c r="G11" s="68"/>
      <c r="H11" s="68"/>
      <c r="I11" s="68"/>
      <c r="J11" s="68"/>
      <c r="K11" s="68"/>
      <c r="L11" s="68"/>
    </row>
    <row r="12" spans="1:12" ht="24.75" customHeight="1">
      <c r="A12" s="72" t="s">
        <v>76</v>
      </c>
      <c r="B12" s="73"/>
      <c r="C12" s="74"/>
      <c r="D12" s="75" t="s">
        <v>149</v>
      </c>
      <c r="E12" s="68"/>
      <c r="F12" s="68"/>
      <c r="G12" s="68"/>
      <c r="H12" s="68"/>
      <c r="I12" s="68"/>
      <c r="J12" s="68"/>
      <c r="K12" s="68"/>
      <c r="L12" s="68"/>
    </row>
    <row r="13" spans="1:12" ht="129" customHeight="1">
      <c r="A13" s="68"/>
      <c r="B13" s="298" t="s">
        <v>129</v>
      </c>
      <c r="C13" s="299"/>
      <c r="D13" s="299"/>
      <c r="E13" s="299"/>
      <c r="F13" s="299"/>
      <c r="G13" s="299"/>
      <c r="H13" s="299"/>
      <c r="I13" s="299"/>
      <c r="J13" s="299"/>
      <c r="K13" s="299"/>
      <c r="L13" s="299"/>
    </row>
    <row r="14" spans="1:12" ht="117" customHeight="1">
      <c r="A14" s="68"/>
      <c r="B14" s="298" t="s">
        <v>144</v>
      </c>
      <c r="C14" s="300"/>
      <c r="D14" s="300"/>
      <c r="E14" s="300"/>
      <c r="F14" s="300"/>
      <c r="G14" s="300"/>
      <c r="H14" s="300"/>
      <c r="I14" s="300"/>
      <c r="J14" s="300"/>
      <c r="K14" s="300"/>
      <c r="L14" s="300"/>
    </row>
    <row r="15" spans="1:12" ht="11.25" customHeight="1">
      <c r="A15" s="68"/>
      <c r="B15" s="303"/>
      <c r="C15" s="304"/>
      <c r="D15" s="304"/>
      <c r="E15" s="304"/>
      <c r="F15" s="304"/>
      <c r="G15" s="304"/>
      <c r="H15" s="304"/>
      <c r="I15" s="304"/>
      <c r="J15" s="304"/>
      <c r="K15" s="304"/>
      <c r="L15" s="59"/>
    </row>
    <row r="16" spans="1:12" ht="20.25" customHeight="1">
      <c r="A16" s="72" t="s">
        <v>114</v>
      </c>
      <c r="B16" s="64"/>
      <c r="C16" s="65"/>
      <c r="D16" s="65"/>
      <c r="E16" s="65"/>
      <c r="F16" s="65"/>
      <c r="G16" s="59"/>
      <c r="H16" s="59"/>
      <c r="I16" s="59"/>
      <c r="J16" s="59"/>
      <c r="K16" s="59"/>
      <c r="L16" s="59"/>
    </row>
    <row r="17" spans="1:12" ht="35.25" customHeight="1">
      <c r="A17" s="68"/>
      <c r="B17" s="298" t="s">
        <v>186</v>
      </c>
      <c r="C17" s="297"/>
      <c r="D17" s="297"/>
      <c r="E17" s="297"/>
      <c r="F17" s="297"/>
      <c r="G17" s="297"/>
      <c r="H17" s="297"/>
      <c r="I17" s="297"/>
      <c r="J17" s="297"/>
      <c r="K17" s="297"/>
      <c r="L17" s="297"/>
    </row>
    <row r="18" spans="1:12" ht="34.5" customHeight="1">
      <c r="A18" s="68"/>
      <c r="B18" s="298" t="s">
        <v>187</v>
      </c>
      <c r="C18" s="297"/>
      <c r="D18" s="297"/>
      <c r="E18" s="297"/>
      <c r="F18" s="297"/>
      <c r="G18" s="297"/>
      <c r="H18" s="297"/>
      <c r="I18" s="297"/>
      <c r="J18" s="297"/>
      <c r="K18" s="297"/>
      <c r="L18" s="297"/>
    </row>
    <row r="19" spans="1:12" ht="49.5" customHeight="1">
      <c r="A19" s="68"/>
      <c r="B19" s="298" t="s">
        <v>189</v>
      </c>
      <c r="C19" s="297"/>
      <c r="D19" s="297"/>
      <c r="E19" s="297"/>
      <c r="F19" s="297"/>
      <c r="G19" s="297"/>
      <c r="H19" s="297"/>
      <c r="I19" s="297"/>
      <c r="J19" s="297"/>
      <c r="K19" s="297"/>
      <c r="L19" s="297"/>
    </row>
    <row r="20" spans="1:12" ht="78" customHeight="1">
      <c r="A20" s="68"/>
      <c r="B20" s="298" t="s">
        <v>190</v>
      </c>
      <c r="C20" s="297"/>
      <c r="D20" s="297"/>
      <c r="E20" s="297"/>
      <c r="F20" s="297"/>
      <c r="G20" s="297"/>
      <c r="H20" s="297"/>
      <c r="I20" s="297"/>
      <c r="J20" s="297"/>
      <c r="K20" s="297"/>
      <c r="L20" s="297"/>
    </row>
    <row r="21" spans="1:12" ht="21.75" customHeight="1">
      <c r="A21" s="68"/>
      <c r="B21" s="298" t="s">
        <v>130</v>
      </c>
      <c r="C21" s="297"/>
      <c r="D21" s="297"/>
      <c r="E21" s="297"/>
      <c r="F21" s="297"/>
      <c r="G21" s="297"/>
      <c r="H21" s="297"/>
      <c r="I21" s="297"/>
      <c r="J21" s="297"/>
      <c r="K21" s="297"/>
      <c r="L21" s="297"/>
    </row>
    <row r="22" spans="1:12" ht="34.5" customHeight="1">
      <c r="A22" s="68"/>
      <c r="B22" s="298" t="s">
        <v>117</v>
      </c>
      <c r="C22" s="297"/>
      <c r="D22" s="297"/>
      <c r="E22" s="297"/>
      <c r="F22" s="297"/>
      <c r="G22" s="297"/>
      <c r="H22" s="297"/>
      <c r="I22" s="297"/>
      <c r="J22" s="297"/>
      <c r="K22" s="297"/>
      <c r="L22" s="297"/>
    </row>
    <row r="23" spans="1:12" ht="34.5" customHeight="1">
      <c r="A23" s="68"/>
      <c r="B23" s="298" t="s">
        <v>119</v>
      </c>
      <c r="C23" s="297"/>
      <c r="D23" s="297"/>
      <c r="E23" s="297"/>
      <c r="F23" s="297"/>
      <c r="G23" s="297"/>
      <c r="H23" s="297"/>
      <c r="I23" s="297"/>
      <c r="J23" s="297"/>
      <c r="K23" s="297"/>
      <c r="L23" s="297"/>
    </row>
    <row r="24" spans="1:12" ht="16.5" customHeight="1">
      <c r="A24" s="68"/>
      <c r="B24" s="298" t="s">
        <v>118</v>
      </c>
      <c r="C24" s="297"/>
      <c r="D24" s="297"/>
      <c r="E24" s="297"/>
      <c r="F24" s="297"/>
      <c r="G24" s="297"/>
      <c r="H24" s="297"/>
      <c r="I24" s="297"/>
      <c r="J24" s="297"/>
      <c r="K24" s="297"/>
      <c r="L24" s="297"/>
    </row>
    <row r="25" spans="1:12" ht="15" customHeight="1">
      <c r="A25" s="68"/>
      <c r="B25" s="55"/>
      <c r="C25" s="59"/>
      <c r="D25" s="59"/>
      <c r="E25" s="59"/>
      <c r="F25" s="59"/>
      <c r="G25" s="59"/>
      <c r="H25" s="59"/>
      <c r="I25" s="59"/>
      <c r="J25" s="59"/>
      <c r="K25" s="59"/>
      <c r="L25" s="59"/>
    </row>
    <row r="26" spans="1:12" ht="18.75" customHeight="1">
      <c r="A26" s="72" t="s">
        <v>71</v>
      </c>
      <c r="B26" s="65"/>
      <c r="C26" s="73"/>
      <c r="D26" s="74" t="s">
        <v>148</v>
      </c>
      <c r="E26" s="59"/>
      <c r="F26" s="59"/>
      <c r="G26" s="59"/>
      <c r="H26" s="59"/>
      <c r="I26" s="59"/>
      <c r="J26" s="59"/>
      <c r="K26" s="59"/>
      <c r="L26" s="59"/>
    </row>
    <row r="27" spans="1:12" ht="3.75" customHeight="1">
      <c r="A27" s="71"/>
      <c r="B27" s="71"/>
      <c r="C27" s="71"/>
      <c r="D27" s="71"/>
      <c r="E27" s="71"/>
      <c r="F27" s="71"/>
      <c r="G27" s="71"/>
      <c r="H27" s="71"/>
      <c r="I27" s="71"/>
      <c r="J27" s="71"/>
      <c r="K27" s="71"/>
      <c r="L27" s="71"/>
    </row>
    <row r="28" spans="1:12" ht="33.75" customHeight="1">
      <c r="A28" s="71"/>
      <c r="B28" s="298" t="s">
        <v>87</v>
      </c>
      <c r="C28" s="297"/>
      <c r="D28" s="297"/>
      <c r="E28" s="297"/>
      <c r="F28" s="297"/>
      <c r="G28" s="297"/>
      <c r="H28" s="297"/>
      <c r="I28" s="297"/>
      <c r="J28" s="297"/>
      <c r="K28" s="297"/>
      <c r="L28" s="297"/>
    </row>
    <row r="29" spans="1:12" ht="38.25" customHeight="1">
      <c r="A29" s="71"/>
      <c r="B29" s="298" t="s">
        <v>131</v>
      </c>
      <c r="C29" s="299"/>
      <c r="D29" s="299"/>
      <c r="E29" s="299"/>
      <c r="F29" s="299"/>
      <c r="G29" s="299"/>
      <c r="H29" s="299"/>
      <c r="I29" s="299"/>
      <c r="J29" s="299"/>
      <c r="K29" s="299"/>
      <c r="L29" s="299"/>
    </row>
    <row r="30" spans="1:12" ht="18" customHeight="1">
      <c r="A30" s="71"/>
      <c r="B30" s="298" t="s">
        <v>192</v>
      </c>
      <c r="C30" s="299"/>
      <c r="D30" s="299"/>
      <c r="E30" s="299"/>
      <c r="F30" s="299"/>
      <c r="G30" s="299"/>
      <c r="H30" s="299"/>
      <c r="I30" s="299"/>
      <c r="J30" s="299"/>
      <c r="K30" s="299"/>
      <c r="L30" s="299"/>
    </row>
    <row r="31" spans="1:12" ht="18" customHeight="1">
      <c r="A31" s="71"/>
      <c r="B31" s="298" t="s">
        <v>193</v>
      </c>
      <c r="C31" s="299"/>
      <c r="D31" s="299"/>
      <c r="E31" s="299"/>
      <c r="F31" s="299"/>
      <c r="G31" s="299"/>
      <c r="H31" s="299"/>
      <c r="I31" s="299"/>
      <c r="J31" s="299"/>
      <c r="K31" s="299"/>
      <c r="L31" s="299"/>
    </row>
    <row r="32" spans="1:12" ht="18" customHeight="1">
      <c r="A32" s="71"/>
      <c r="B32" s="298" t="s">
        <v>53</v>
      </c>
      <c r="C32" s="299"/>
      <c r="D32" s="299"/>
      <c r="E32" s="299"/>
      <c r="F32" s="299"/>
      <c r="G32" s="299"/>
      <c r="H32" s="299"/>
      <c r="I32" s="299"/>
      <c r="J32" s="299"/>
      <c r="K32" s="299"/>
      <c r="L32" s="299"/>
    </row>
    <row r="33" spans="1:12" ht="36.75" customHeight="1">
      <c r="A33" s="71"/>
      <c r="B33" s="298" t="s">
        <v>54</v>
      </c>
      <c r="C33" s="299"/>
      <c r="D33" s="299"/>
      <c r="E33" s="299"/>
      <c r="F33" s="299"/>
      <c r="G33" s="299"/>
      <c r="H33" s="299"/>
      <c r="I33" s="299"/>
      <c r="J33" s="299"/>
      <c r="K33" s="299"/>
      <c r="L33" s="299"/>
    </row>
    <row r="34" spans="1:12" ht="34.5" customHeight="1">
      <c r="A34" s="71"/>
      <c r="B34" s="298" t="s">
        <v>145</v>
      </c>
      <c r="C34" s="299"/>
      <c r="D34" s="299"/>
      <c r="E34" s="299"/>
      <c r="F34" s="299"/>
      <c r="G34" s="299"/>
      <c r="H34" s="299"/>
      <c r="I34" s="299"/>
      <c r="J34" s="299"/>
      <c r="K34" s="299"/>
      <c r="L34" s="299"/>
    </row>
    <row r="35" spans="1:12" ht="82.5" customHeight="1">
      <c r="A35" s="68"/>
      <c r="B35" s="298" t="s">
        <v>146</v>
      </c>
      <c r="C35" s="299"/>
      <c r="D35" s="299"/>
      <c r="E35" s="299"/>
      <c r="F35" s="299"/>
      <c r="G35" s="299"/>
      <c r="H35" s="299"/>
      <c r="I35" s="299"/>
      <c r="J35" s="299"/>
      <c r="K35" s="299"/>
      <c r="L35" s="299"/>
    </row>
    <row r="36" spans="1:12" ht="52.5" customHeight="1">
      <c r="A36" s="68"/>
      <c r="B36" s="298" t="s">
        <v>60</v>
      </c>
      <c r="C36" s="299"/>
      <c r="D36" s="299"/>
      <c r="E36" s="299"/>
      <c r="F36" s="299"/>
      <c r="G36" s="299"/>
      <c r="H36" s="299"/>
      <c r="I36" s="299"/>
      <c r="J36" s="299"/>
      <c r="K36" s="299"/>
      <c r="L36" s="299"/>
    </row>
    <row r="37" spans="1:12" ht="38.25" customHeight="1">
      <c r="A37" s="68"/>
      <c r="B37" s="298" t="s">
        <v>135</v>
      </c>
      <c r="C37" s="299"/>
      <c r="D37" s="299"/>
      <c r="E37" s="299"/>
      <c r="F37" s="299"/>
      <c r="G37" s="299"/>
      <c r="H37" s="299"/>
      <c r="I37" s="299"/>
      <c r="J37" s="299"/>
      <c r="K37" s="299"/>
      <c r="L37" s="299"/>
    </row>
    <row r="38" spans="1:12" ht="64.5" customHeight="1">
      <c r="A38" s="68"/>
      <c r="B38" s="298" t="s">
        <v>147</v>
      </c>
      <c r="C38" s="299"/>
      <c r="D38" s="299"/>
      <c r="E38" s="299"/>
      <c r="F38" s="299"/>
      <c r="G38" s="299"/>
      <c r="H38" s="299"/>
      <c r="I38" s="299"/>
      <c r="J38" s="299"/>
      <c r="K38" s="299"/>
      <c r="L38" s="299"/>
    </row>
    <row r="39" spans="1:12" ht="18" customHeight="1">
      <c r="A39" s="68"/>
      <c r="B39" s="298" t="s">
        <v>61</v>
      </c>
      <c r="C39" s="299"/>
      <c r="D39" s="299"/>
      <c r="E39" s="299"/>
      <c r="F39" s="299"/>
      <c r="G39" s="299"/>
      <c r="H39" s="299"/>
      <c r="I39" s="299"/>
      <c r="J39" s="299"/>
      <c r="K39" s="299"/>
      <c r="L39" s="299"/>
    </row>
    <row r="40" spans="1:12" ht="18" customHeight="1">
      <c r="A40" s="68"/>
      <c r="B40" s="298" t="s">
        <v>62</v>
      </c>
      <c r="C40" s="298"/>
      <c r="D40" s="298"/>
      <c r="E40" s="298"/>
      <c r="F40" s="298"/>
      <c r="G40" s="298"/>
      <c r="H40" s="298"/>
      <c r="I40" s="298"/>
      <c r="J40" s="298"/>
      <c r="K40" s="298"/>
      <c r="L40" s="298"/>
    </row>
    <row r="41" spans="1:12" ht="36" customHeight="1">
      <c r="A41" s="68"/>
      <c r="B41" s="298" t="s">
        <v>63</v>
      </c>
      <c r="C41" s="298"/>
      <c r="D41" s="298"/>
      <c r="E41" s="298"/>
      <c r="F41" s="298"/>
      <c r="G41" s="298"/>
      <c r="H41" s="298"/>
      <c r="I41" s="298"/>
      <c r="J41" s="298"/>
      <c r="K41" s="298"/>
      <c r="L41" s="298"/>
    </row>
    <row r="42" spans="1:12" ht="34.5" customHeight="1">
      <c r="A42" s="68"/>
      <c r="B42" s="298" t="s">
        <v>188</v>
      </c>
      <c r="C42" s="298"/>
      <c r="D42" s="298"/>
      <c r="E42" s="298"/>
      <c r="F42" s="298"/>
      <c r="G42" s="298"/>
      <c r="H42" s="298"/>
      <c r="I42" s="298"/>
      <c r="J42" s="298"/>
      <c r="K42" s="298"/>
      <c r="L42" s="298"/>
    </row>
    <row r="43" spans="1:12" ht="63" customHeight="1">
      <c r="A43" s="68"/>
      <c r="B43" s="298" t="s">
        <v>191</v>
      </c>
      <c r="C43" s="298"/>
      <c r="D43" s="298"/>
      <c r="E43" s="298"/>
      <c r="F43" s="298"/>
      <c r="G43" s="298"/>
      <c r="H43" s="298"/>
      <c r="I43" s="298"/>
      <c r="J43" s="298"/>
      <c r="K43" s="298"/>
      <c r="L43" s="298"/>
    </row>
    <row r="44" spans="1:12" ht="15" customHeight="1">
      <c r="A44" s="68"/>
      <c r="B44" s="298"/>
      <c r="C44" s="299"/>
      <c r="D44" s="299"/>
      <c r="E44" s="299"/>
      <c r="F44" s="299"/>
      <c r="G44" s="299"/>
      <c r="H44" s="299"/>
      <c r="I44" s="299"/>
      <c r="J44" s="299"/>
      <c r="K44" s="299"/>
      <c r="L44" s="299"/>
    </row>
    <row r="45" spans="1:12" ht="20.25">
      <c r="A45" s="72" t="s">
        <v>77</v>
      </c>
      <c r="B45" s="65"/>
      <c r="C45" s="65"/>
      <c r="D45" s="65"/>
      <c r="E45" s="65"/>
      <c r="F45" s="65"/>
      <c r="G45" s="65"/>
      <c r="H45" s="65"/>
      <c r="I45" s="59"/>
      <c r="J45" s="59"/>
      <c r="K45" s="59"/>
      <c r="L45" s="59"/>
    </row>
    <row r="46" spans="1:12" ht="6" customHeight="1">
      <c r="A46" s="71"/>
      <c r="B46" s="71"/>
      <c r="C46" s="71"/>
      <c r="D46" s="71"/>
      <c r="E46" s="71"/>
      <c r="F46" s="71"/>
      <c r="G46" s="71"/>
      <c r="H46" s="71"/>
      <c r="I46" s="71"/>
      <c r="J46" s="71"/>
      <c r="K46" s="71"/>
      <c r="L46" s="71"/>
    </row>
    <row r="47" spans="1:12" ht="32.25" customHeight="1">
      <c r="A47" s="71"/>
      <c r="B47" s="298" t="s">
        <v>134</v>
      </c>
      <c r="C47" s="297"/>
      <c r="D47" s="297"/>
      <c r="E47" s="297"/>
      <c r="F47" s="297"/>
      <c r="G47" s="297"/>
      <c r="H47" s="297"/>
      <c r="I47" s="297"/>
      <c r="J47" s="297"/>
      <c r="K47" s="297"/>
      <c r="L47" s="297"/>
    </row>
    <row r="48" spans="1:12" ht="38.25" customHeight="1">
      <c r="A48" s="71"/>
      <c r="B48" s="298" t="s">
        <v>131</v>
      </c>
      <c r="C48" s="299"/>
      <c r="D48" s="299"/>
      <c r="E48" s="299"/>
      <c r="F48" s="299"/>
      <c r="G48" s="299"/>
      <c r="H48" s="299"/>
      <c r="I48" s="299"/>
      <c r="J48" s="299"/>
      <c r="K48" s="299"/>
      <c r="L48" s="299"/>
    </row>
    <row r="49" spans="1:12" ht="18" customHeight="1">
      <c r="A49" s="71"/>
      <c r="B49" s="298" t="s">
        <v>192</v>
      </c>
      <c r="C49" s="299"/>
      <c r="D49" s="299"/>
      <c r="E49" s="299"/>
      <c r="F49" s="299"/>
      <c r="G49" s="299"/>
      <c r="H49" s="299"/>
      <c r="I49" s="299"/>
      <c r="J49" s="299"/>
      <c r="K49" s="299"/>
      <c r="L49" s="299"/>
    </row>
    <row r="50" spans="1:12" ht="18" customHeight="1">
      <c r="A50" s="71"/>
      <c r="B50" s="298" t="s">
        <v>194</v>
      </c>
      <c r="C50" s="299"/>
      <c r="D50" s="299"/>
      <c r="E50" s="299"/>
      <c r="F50" s="299"/>
      <c r="G50" s="299"/>
      <c r="H50" s="299"/>
      <c r="I50" s="299"/>
      <c r="J50" s="299"/>
      <c r="K50" s="299"/>
      <c r="L50" s="299"/>
    </row>
    <row r="51" spans="1:12" ht="18" customHeight="1">
      <c r="A51" s="71"/>
      <c r="B51" s="298" t="s">
        <v>65</v>
      </c>
      <c r="C51" s="299"/>
      <c r="D51" s="299"/>
      <c r="E51" s="299"/>
      <c r="F51" s="299"/>
      <c r="G51" s="299"/>
      <c r="H51" s="299"/>
      <c r="I51" s="299"/>
      <c r="J51" s="299"/>
      <c r="K51" s="299"/>
      <c r="L51" s="299"/>
    </row>
    <row r="52" spans="1:12" ht="50.25" customHeight="1">
      <c r="A52" s="71"/>
      <c r="B52" s="298" t="s">
        <v>132</v>
      </c>
      <c r="C52" s="299"/>
      <c r="D52" s="299"/>
      <c r="E52" s="299"/>
      <c r="F52" s="299"/>
      <c r="G52" s="299"/>
      <c r="H52" s="299"/>
      <c r="I52" s="299"/>
      <c r="J52" s="299"/>
      <c r="K52" s="299"/>
      <c r="L52" s="299"/>
    </row>
    <row r="53" spans="1:12" ht="187.15" customHeight="1">
      <c r="A53" s="71"/>
      <c r="B53" s="298" t="s">
        <v>155</v>
      </c>
      <c r="C53" s="299"/>
      <c r="D53" s="299"/>
      <c r="E53" s="299"/>
      <c r="F53" s="299"/>
      <c r="G53" s="299"/>
      <c r="H53" s="299"/>
      <c r="I53" s="299"/>
      <c r="J53" s="299"/>
      <c r="K53" s="299"/>
      <c r="L53" s="299"/>
    </row>
    <row r="54" spans="1:12" ht="55.15" customHeight="1">
      <c r="A54" s="71"/>
      <c r="B54" s="298" t="s">
        <v>133</v>
      </c>
      <c r="C54" s="299"/>
      <c r="D54" s="299"/>
      <c r="E54" s="299"/>
      <c r="F54" s="299"/>
      <c r="G54" s="299"/>
      <c r="H54" s="299"/>
      <c r="I54" s="299"/>
      <c r="J54" s="299"/>
      <c r="K54" s="299"/>
      <c r="L54" s="299"/>
    </row>
    <row r="55" spans="1:12" ht="90.75" customHeight="1">
      <c r="A55" s="68"/>
      <c r="B55" s="298" t="s">
        <v>70</v>
      </c>
      <c r="C55" s="299"/>
      <c r="D55" s="299"/>
      <c r="E55" s="299"/>
      <c r="F55" s="299"/>
      <c r="G55" s="299"/>
      <c r="H55" s="299"/>
      <c r="I55" s="299"/>
      <c r="J55" s="299"/>
      <c r="K55" s="299"/>
      <c r="L55" s="299"/>
    </row>
    <row r="56" spans="1:12" ht="49.5" customHeight="1">
      <c r="A56" s="68"/>
      <c r="B56" s="298" t="s">
        <v>154</v>
      </c>
      <c r="C56" s="299"/>
      <c r="D56" s="299"/>
      <c r="E56" s="299"/>
      <c r="F56" s="299"/>
      <c r="G56" s="299"/>
      <c r="H56" s="299"/>
      <c r="I56" s="299"/>
      <c r="J56" s="299"/>
      <c r="K56" s="299"/>
      <c r="L56" s="299"/>
    </row>
    <row r="57" spans="1:12" ht="9" customHeight="1">
      <c r="A57" s="68"/>
      <c r="B57" s="55"/>
      <c r="C57" s="59"/>
      <c r="D57" s="59"/>
      <c r="E57" s="59"/>
      <c r="F57" s="59"/>
      <c r="G57" s="59"/>
      <c r="H57" s="59"/>
      <c r="I57" s="59"/>
      <c r="J57" s="59"/>
      <c r="K57" s="59"/>
      <c r="L57" s="59"/>
    </row>
    <row r="58" spans="1:12" ht="21.75" customHeight="1">
      <c r="A58" s="72" t="s">
        <v>78</v>
      </c>
      <c r="B58" s="64"/>
      <c r="C58" s="65"/>
      <c r="D58" s="65"/>
      <c r="E58" s="65"/>
      <c r="F58" s="65"/>
      <c r="G58" s="59"/>
      <c r="H58" s="59"/>
      <c r="I58" s="59"/>
      <c r="J58" s="59"/>
      <c r="K58" s="59"/>
      <c r="L58" s="59"/>
    </row>
    <row r="59" spans="1:12" ht="21" customHeight="1">
      <c r="A59" s="68"/>
      <c r="B59" s="297" t="s">
        <v>72</v>
      </c>
      <c r="C59" s="300"/>
      <c r="D59" s="300"/>
      <c r="E59" s="300"/>
      <c r="F59" s="300"/>
      <c r="G59" s="300"/>
      <c r="H59" s="300"/>
      <c r="I59" s="300"/>
      <c r="J59" s="300"/>
      <c r="K59" s="300"/>
      <c r="L59" s="300"/>
    </row>
    <row r="60" spans="1:12" ht="66.75" customHeight="1">
      <c r="A60" s="68"/>
      <c r="B60" s="297" t="s">
        <v>136</v>
      </c>
      <c r="C60" s="299"/>
      <c r="D60" s="299"/>
      <c r="E60" s="299"/>
      <c r="F60" s="299"/>
      <c r="G60" s="299"/>
      <c r="H60" s="299"/>
      <c r="I60" s="299"/>
      <c r="J60" s="299"/>
      <c r="K60" s="299"/>
      <c r="L60" s="299"/>
    </row>
    <row r="61" spans="1:12" ht="19.5" customHeight="1"/>
    <row r="62" spans="1:12" ht="20.25">
      <c r="A62" s="72" t="s">
        <v>126</v>
      </c>
      <c r="B62" s="64"/>
      <c r="C62" s="64"/>
      <c r="D62" s="64"/>
      <c r="E62" s="64"/>
      <c r="F62" s="64"/>
      <c r="G62" s="64"/>
      <c r="H62" s="55"/>
      <c r="I62" s="55"/>
      <c r="J62" s="55"/>
      <c r="K62" s="55"/>
      <c r="L62" s="55"/>
    </row>
    <row r="63" spans="1:12" ht="18.75" customHeight="1">
      <c r="A63" s="68"/>
      <c r="B63" s="297" t="s">
        <v>124</v>
      </c>
      <c r="C63" s="297"/>
      <c r="D63" s="297"/>
      <c r="E63" s="297"/>
      <c r="F63" s="297"/>
      <c r="G63" s="297"/>
      <c r="H63" s="297"/>
      <c r="I63" s="297"/>
      <c r="J63" s="297"/>
      <c r="K63" s="297"/>
      <c r="L63" s="297"/>
    </row>
    <row r="64" spans="1:12" ht="18" customHeight="1">
      <c r="A64" s="68"/>
      <c r="B64" s="297" t="s">
        <v>125</v>
      </c>
      <c r="C64" s="297"/>
      <c r="D64" s="297"/>
      <c r="E64" s="297"/>
      <c r="F64" s="297"/>
      <c r="G64" s="297"/>
      <c r="H64" s="297"/>
      <c r="I64" s="297"/>
      <c r="J64" s="297"/>
      <c r="K64" s="297"/>
      <c r="L64" s="297"/>
    </row>
    <row r="65" spans="1:12" ht="81.75" customHeight="1">
      <c r="A65" s="71"/>
      <c r="B65" s="298" t="s">
        <v>85</v>
      </c>
      <c r="C65" s="297"/>
      <c r="D65" s="297"/>
      <c r="E65" s="297"/>
      <c r="F65" s="297"/>
      <c r="G65" s="297"/>
      <c r="H65" s="297"/>
      <c r="I65" s="297"/>
      <c r="J65" s="297"/>
      <c r="K65" s="297"/>
      <c r="L65" s="297"/>
    </row>
    <row r="66" spans="1:12" ht="33.75" customHeight="1">
      <c r="A66" s="71"/>
      <c r="B66" s="298" t="s">
        <v>137</v>
      </c>
      <c r="C66" s="297"/>
      <c r="D66" s="297"/>
      <c r="E66" s="297"/>
      <c r="F66" s="297"/>
      <c r="G66" s="297"/>
      <c r="H66" s="297"/>
      <c r="I66" s="297"/>
      <c r="J66" s="297"/>
      <c r="K66" s="297"/>
      <c r="L66" s="297"/>
    </row>
    <row r="67" spans="1:12">
      <c r="A67" s="127"/>
    </row>
  </sheetData>
  <sheetProtection algorithmName="SHA-512" hashValue="Dr+yZSWN5zIGwg/myCXyRC7/LZzLlfJTMo20MCuYZEs9m+OlDUIaiQhJ04UWXf3ctKHN8gKOnErjY+157uYEKA==" saltValue="R5YST4P+P0KfAuYXHG1vgA==" spinCount="100000" sheet="1" formatCells="0" selectLockedCells="1"/>
  <mergeCells count="53">
    <mergeCell ref="B28:L28"/>
    <mergeCell ref="A9:L9"/>
    <mergeCell ref="A7:L7"/>
    <mergeCell ref="A8:L8"/>
    <mergeCell ref="B53:L53"/>
    <mergeCell ref="B52:L52"/>
    <mergeCell ref="B24:L24"/>
    <mergeCell ref="B17:L17"/>
    <mergeCell ref="B18:L18"/>
    <mergeCell ref="B19:L19"/>
    <mergeCell ref="B20:L20"/>
    <mergeCell ref="B21:L21"/>
    <mergeCell ref="B22:L22"/>
    <mergeCell ref="B23:L23"/>
    <mergeCell ref="B29:L29"/>
    <mergeCell ref="B33:L33"/>
    <mergeCell ref="A1:L1"/>
    <mergeCell ref="A2:L2"/>
    <mergeCell ref="A4:L4"/>
    <mergeCell ref="A3:L3"/>
    <mergeCell ref="B15:K15"/>
    <mergeCell ref="A10:L10"/>
    <mergeCell ref="A5:L5"/>
    <mergeCell ref="B13:L13"/>
    <mergeCell ref="B14:L14"/>
    <mergeCell ref="B30:L30"/>
    <mergeCell ref="B31:L31"/>
    <mergeCell ref="B32:L32"/>
    <mergeCell ref="B63:L63"/>
    <mergeCell ref="B66:L66"/>
    <mergeCell ref="B35:L35"/>
    <mergeCell ref="B36:L36"/>
    <mergeCell ref="B37:L37"/>
    <mergeCell ref="B44:L44"/>
    <mergeCell ref="B38:L38"/>
    <mergeCell ref="B39:L39"/>
    <mergeCell ref="B40:L40"/>
    <mergeCell ref="B41:L41"/>
    <mergeCell ref="B42:L42"/>
    <mergeCell ref="B48:L48"/>
    <mergeCell ref="B49:L49"/>
    <mergeCell ref="B64:L64"/>
    <mergeCell ref="B65:L65"/>
    <mergeCell ref="B43:L43"/>
    <mergeCell ref="B34:L34"/>
    <mergeCell ref="B55:L55"/>
    <mergeCell ref="B56:L56"/>
    <mergeCell ref="B59:L59"/>
    <mergeCell ref="B60:L60"/>
    <mergeCell ref="B47:L47"/>
    <mergeCell ref="B51:L51"/>
    <mergeCell ref="B50:L50"/>
    <mergeCell ref="B54:L54"/>
  </mergeCells>
  <phoneticPr fontId="4" type="noConversion"/>
  <printOptions horizontalCentered="1"/>
  <pageMargins left="0.25" right="0.25" top="0.5" bottom="0.5" header="0.3" footer="0.3"/>
  <pageSetup orientation="portrait" r:id="rId1"/>
  <headerFooter>
    <oddFooter>&amp;L&amp;9July 17, 2025</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1"/>
  <sheetViews>
    <sheetView view="pageLayout" zoomScale="70" zoomScaleNormal="50" zoomScalePageLayoutView="70" workbookViewId="0">
      <selection sqref="A1:E1"/>
    </sheetView>
  </sheetViews>
  <sheetFormatPr defaultColWidth="8.75" defaultRowHeight="15.75"/>
  <cols>
    <col min="1" max="2" width="9.75" customWidth="1"/>
    <col min="3" max="3" width="8.625" customWidth="1"/>
    <col min="4" max="5" width="9.75" customWidth="1"/>
    <col min="6" max="6" width="8.625" customWidth="1"/>
    <col min="7" max="11" width="9.75" customWidth="1"/>
    <col min="12" max="12" width="8.625" customWidth="1"/>
    <col min="13" max="14" width="9.75" customWidth="1"/>
    <col min="15" max="15" width="8.625" customWidth="1"/>
    <col min="16" max="17" width="9.75" customWidth="1"/>
    <col min="18" max="18" width="8.625" customWidth="1"/>
    <col min="19" max="20" width="9.75" customWidth="1"/>
  </cols>
  <sheetData>
    <row r="1" spans="1:20" ht="155.25" customHeight="1" thickBot="1">
      <c r="A1" s="311" t="s">
        <v>127</v>
      </c>
      <c r="B1" s="312"/>
      <c r="C1" s="312"/>
      <c r="D1" s="312"/>
      <c r="E1" s="312"/>
      <c r="H1" s="307" t="s">
        <v>173</v>
      </c>
      <c r="I1" s="310"/>
      <c r="S1" s="309"/>
      <c r="T1" s="309"/>
    </row>
    <row r="2" spans="1:20" ht="16.5" thickBot="1">
      <c r="I2" s="80"/>
    </row>
    <row r="3" spans="1:20">
      <c r="E3" s="76"/>
      <c r="F3" s="70"/>
      <c r="G3" s="70"/>
      <c r="H3" s="70"/>
      <c r="I3" s="70"/>
      <c r="J3" s="70"/>
      <c r="K3" s="70"/>
      <c r="L3" s="70"/>
      <c r="M3" s="78"/>
    </row>
    <row r="4" spans="1:20" ht="16.5" thickBot="1">
      <c r="E4" s="77"/>
      <c r="M4" s="79"/>
    </row>
    <row r="5" spans="1:20" ht="155.25" customHeight="1" thickBot="1">
      <c r="D5" s="307" t="s">
        <v>174</v>
      </c>
      <c r="E5" s="308"/>
      <c r="M5" s="307" t="s">
        <v>174</v>
      </c>
      <c r="N5" s="308"/>
    </row>
    <row r="6" spans="1:20" ht="16.5" thickBot="1">
      <c r="E6" s="77"/>
      <c r="N6" s="80"/>
    </row>
    <row r="7" spans="1:20">
      <c r="B7" s="76"/>
      <c r="C7" s="70"/>
      <c r="D7" s="70"/>
      <c r="E7" s="76"/>
      <c r="F7" s="70"/>
      <c r="G7" s="78"/>
      <c r="K7" s="76"/>
      <c r="L7" s="70"/>
      <c r="M7" s="70"/>
      <c r="N7" s="76"/>
      <c r="O7" s="70"/>
      <c r="P7" s="78"/>
      <c r="Q7" s="70"/>
      <c r="R7" s="70"/>
      <c r="S7" s="78"/>
    </row>
    <row r="8" spans="1:20" ht="16.5" thickBot="1">
      <c r="B8" s="77"/>
      <c r="E8" s="80"/>
      <c r="G8" s="79"/>
      <c r="K8" s="77"/>
      <c r="N8" s="80"/>
      <c r="P8" s="79"/>
      <c r="S8" s="79"/>
    </row>
    <row r="9" spans="1:20" ht="155.25" customHeight="1" thickBot="1">
      <c r="A9" s="307" t="s">
        <v>175</v>
      </c>
      <c r="B9" s="308"/>
      <c r="D9" s="307" t="s">
        <v>175</v>
      </c>
      <c r="E9" s="308"/>
      <c r="G9" s="307" t="s">
        <v>175</v>
      </c>
      <c r="H9" s="308"/>
      <c r="J9" s="307" t="s">
        <v>175</v>
      </c>
      <c r="K9" s="308"/>
      <c r="M9" s="307" t="s">
        <v>175</v>
      </c>
      <c r="N9" s="308"/>
      <c r="P9" s="307" t="s">
        <v>175</v>
      </c>
      <c r="Q9" s="308"/>
      <c r="S9" s="307" t="s">
        <v>175</v>
      </c>
      <c r="T9" s="308"/>
    </row>
    <row r="10" spans="1:20" ht="16.5" thickBot="1">
      <c r="E10" s="80"/>
      <c r="P10" s="79"/>
      <c r="Q10" s="80"/>
    </row>
    <row r="11" spans="1:20" ht="155.25" customHeight="1" thickBot="1">
      <c r="D11" s="307" t="s">
        <v>176</v>
      </c>
      <c r="E11" s="308"/>
      <c r="P11" s="307" t="s">
        <v>176</v>
      </c>
      <c r="Q11" s="308"/>
    </row>
  </sheetData>
  <sheetProtection algorithmName="SHA-512" hashValue="YLgaHwFLer1R0siimIMzwGoJNxO3Di9ciIiB/a5OhX2ar4gXtUXwD3/IO8WKqRW0ALwHXt+fxwA4kDRgx2/mLw==" saltValue="9Z8tue0j7zymLTE8FpEc9Q==" spinCount="100000" sheet="1" objects="1" scenarios="1" formatCells="0" selectLockedCells="1"/>
  <mergeCells count="14">
    <mergeCell ref="A9:B9"/>
    <mergeCell ref="D11:E11"/>
    <mergeCell ref="P11:Q11"/>
    <mergeCell ref="S1:T1"/>
    <mergeCell ref="D5:E5"/>
    <mergeCell ref="G9:H9"/>
    <mergeCell ref="D9:E9"/>
    <mergeCell ref="H1:I1"/>
    <mergeCell ref="S9:T9"/>
    <mergeCell ref="A1:E1"/>
    <mergeCell ref="M5:N5"/>
    <mergeCell ref="J9:K9"/>
    <mergeCell ref="M9:N9"/>
    <mergeCell ref="P9:Q9"/>
  </mergeCells>
  <phoneticPr fontId="35" type="noConversion"/>
  <printOptions horizontalCentered="1"/>
  <pageMargins left="0.25" right="0.25" top="0.5" bottom="0.5" header="0.3" footer="0.3"/>
  <pageSetup paperSize="3" orientation="landscape" r:id="rId1"/>
  <headerFooter>
    <oddFooter>&amp;L&amp;9July 17, 2025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A9C0C0C8664B45B0C97F31C36785A6" ma:contentTypeVersion="1" ma:contentTypeDescription="Create a new document." ma:contentTypeScope="" ma:versionID="d7c2a34c66f415e78c784f4956ce73b9">
  <xsd:schema xmlns:xsd="http://www.w3.org/2001/XMLSchema" xmlns:xs="http://www.w3.org/2001/XMLSchema" xmlns:p="http://schemas.microsoft.com/office/2006/metadata/properties" targetNamespace="http://schemas.microsoft.com/office/2006/metadata/properties" ma:root="true" ma:fieldsID="e385252970fd99edb93e3aa1f510d5a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500CD8-1900-46D4-823D-B67286E4C923}">
  <ds:schemaRefs>
    <ds:schemaRef ds:uri="http://schemas.microsoft.com/sharepoint/v3/contenttype/forms"/>
  </ds:schemaRefs>
</ds:datastoreItem>
</file>

<file path=customXml/itemProps2.xml><?xml version="1.0" encoding="utf-8"?>
<ds:datastoreItem xmlns:ds="http://schemas.openxmlformats.org/officeDocument/2006/customXml" ds:itemID="{76B8F6BC-DE45-407F-8454-3E27DDB317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380B623-6590-414D-A6AE-AA4AFD83C222}">
  <ds:schemaRefs>
    <ds:schemaRef ds:uri="http://schemas.microsoft.com/office/2006/metadata/longProperties"/>
  </ds:schemaRefs>
</ds:datastoreItem>
</file>

<file path=customXml/itemProps4.xml><?xml version="1.0" encoding="utf-8"?>
<ds:datastoreItem xmlns:ds="http://schemas.openxmlformats.org/officeDocument/2006/customXml" ds:itemID="{B0E1FD47-3008-4BDE-9377-4755A8B549DE}">
  <ds:schemaRef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CHANGE ORDER</vt:lpstr>
      <vt:lpstr>SUMMARY</vt:lpstr>
      <vt:lpstr>BREAKDOWN</vt:lpstr>
      <vt:lpstr>COMMENT SHEET</vt:lpstr>
      <vt:lpstr>UNIT PRICE BREAKDOWN</vt:lpstr>
      <vt:lpstr>Description</vt:lpstr>
      <vt:lpstr>DIAGRAM</vt:lpstr>
      <vt:lpstr>BREAKDOWN!Print_Area</vt:lpstr>
      <vt:lpstr>'CHANGE ORDER'!Print_Area</vt:lpstr>
      <vt:lpstr>'COMMENT SHEET'!Print_Area</vt:lpstr>
      <vt:lpstr>Description!Print_Area</vt:lpstr>
      <vt:lpstr>DIAGRAM!Print_Area</vt:lpstr>
      <vt:lpstr>SUMMARY!Print_Area</vt:lpstr>
      <vt:lpstr>'UNIT PRICE BREAKDOWN'!Print_Area</vt:lpstr>
    </vt:vector>
  </TitlesOfParts>
  <Company>St. of LA/Division of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WMORRIS</dc:creator>
  <cp:lastModifiedBy>Daina Kroll</cp:lastModifiedBy>
  <cp:lastPrinted>2025-07-07T13:23:53Z</cp:lastPrinted>
  <dcterms:created xsi:type="dcterms:W3CDTF">2001-09-02T19:57:27Z</dcterms:created>
  <dcterms:modified xsi:type="dcterms:W3CDTF">2026-03-16T20:53:52Z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xd_Signature">
    <vt:lpwstr/>
  </property>
  <property fmtid="{D5CDD505-2E9C-101B-9397-08002B2CF9AE}" pid="4" name="display_urn:schemas-microsoft-com:office:office#Editor">
    <vt:lpwstr>System Account</vt:lpwstr>
  </property>
  <property fmtid="{D5CDD505-2E9C-101B-9397-08002B2CF9AE}" pid="5" name="Order">
    <vt:r8>21200</vt:r8>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System Account</vt:lpwstr>
  </property>
  <property fmtid="{D5CDD505-2E9C-101B-9397-08002B2CF9AE}" pid="9" name="_SourceUrl">
    <vt:lpwstr/>
  </property>
  <property fmtid="{D5CDD505-2E9C-101B-9397-08002B2CF9AE}" pid="10" name="_SharedFileIndex">
    <vt:lpwstr/>
  </property>
  <property fmtid="{D5CDD505-2E9C-101B-9397-08002B2CF9AE}" pid="11" name="ContentTypeId">
    <vt:lpwstr>0x010100C9A9C0C0C8664B45B0C97F31C36785A6</vt:lpwstr>
  </property>
</Properties>
</file>