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3018B20F-7C0F-48FC-8776-2EE25C3AA007}" xr6:coauthVersionLast="47" xr6:coauthVersionMax="47" xr10:uidLastSave="{00000000-0000-0000-0000-000000000000}"/>
  <bookViews>
    <workbookView xWindow="-28920" yWindow="-120" windowWidth="29040" windowHeight="15720" xr2:uid="{00000000-000D-0000-FFFF-FFFF00000000}"/>
  </bookViews>
  <sheets>
    <sheet name="Line 55C - Equinox" sheetId="3" r:id="rId1"/>
    <sheet name="Instructions" sheetId="4" r:id="rId2"/>
  </sheets>
  <definedNames>
    <definedName name="_xlnm.Print_Area" localSheetId="0">'Line 55C - Equinox'!$A$1:$E$24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3" l="1"/>
  <c r="E6" i="3"/>
  <c r="E10" i="3" l="1"/>
  <c r="E12" i="3" s="1"/>
  <c r="E15" i="3" l="1"/>
  <c r="E16" i="3" s="1"/>
</calcChain>
</file>

<file path=xl/sharedStrings.xml><?xml version="1.0" encoding="utf-8"?>
<sst xmlns="http://schemas.openxmlformats.org/spreadsheetml/2006/main" count="46" uniqueCount="42">
  <si>
    <t>Unit Price</t>
  </si>
  <si>
    <t>Base Vehicle</t>
  </si>
  <si>
    <t>Vehicle Description</t>
  </si>
  <si>
    <t>Order Code</t>
  </si>
  <si>
    <t>Quantity</t>
  </si>
  <si>
    <t>Extended Price</t>
  </si>
  <si>
    <t>1 EA</t>
  </si>
  <si>
    <t>State Contract Number</t>
  </si>
  <si>
    <t>Vendor</t>
  </si>
  <si>
    <t>Additional Costs</t>
  </si>
  <si>
    <t>0.35% Contract Administrative Fee</t>
  </si>
  <si>
    <t>Total Cost for Each Vehicle</t>
  </si>
  <si>
    <t>Total Cost for All Vehicles</t>
  </si>
  <si>
    <t>This spreadsheet is not a purchase order</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</si>
  <si>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</si>
  <si>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LA Safety Inspection Sticker - 1 Year</t>
  </si>
  <si>
    <t>Contract Line</t>
  </si>
  <si>
    <t>Delivery ARO</t>
  </si>
  <si>
    <t>LA DEQ Waste Tire Fee (5 tires X $2.25 each)</t>
  </si>
  <si>
    <t>Agency  Information</t>
  </si>
  <si>
    <t>Delivery Point of Contact Name:</t>
  </si>
  <si>
    <t>LPAA Approval No</t>
  </si>
  <si>
    <t>Phone:</t>
  </si>
  <si>
    <t>Requisition No</t>
  </si>
  <si>
    <t>Email:</t>
  </si>
  <si>
    <t>Shopping Cart</t>
  </si>
  <si>
    <t>Vendor Information</t>
  </si>
  <si>
    <t xml:space="preserve">Vendor No. </t>
  </si>
  <si>
    <t>Order Sheet Instructions</t>
  </si>
  <si>
    <t>Gerry Lane Chevrolet</t>
  </si>
  <si>
    <t>Eric Meyers</t>
  </si>
  <si>
    <t>225-268-7160</t>
  </si>
  <si>
    <t>eric.meyers@gerrylane.com</t>
  </si>
  <si>
    <t xml:space="preserve">Cost for Each Vehicle </t>
  </si>
  <si>
    <t>2WD 2.5L 4 Cylinder Engine</t>
  </si>
  <si>
    <t>1XP26-LS</t>
  </si>
  <si>
    <t>(GAZ) Summit White</t>
  </si>
  <si>
    <t>Chevrolet Equinox</t>
  </si>
  <si>
    <t>(GZB) Sterling Gray Metallic</t>
  </si>
  <si>
    <t>(GB8) Mosaic Black</t>
  </si>
  <si>
    <t>90-180 Days</t>
  </si>
  <si>
    <t>Exterior Colors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</si>
</sst>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sz val="11"/>
      <color rgb="FF00000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70">
    <xf numFmtId="0" fontId="0" fillId="0" borderId="0" xfId="0"/>
    <xf numFmtId="0" fontId="7" fillId="0" borderId="8" xfId="0" applyFont="1" applyBorder="1" applyAlignment="1" applyProtection="1">
      <alignment horizontal="center"/>
      <protection hidden="1"/>
    </xf>
    <xf numFmtId="0" fontId="8" fillId="0" borderId="11" xfId="0" applyFont="1" applyBorder="1" applyAlignment="1" applyProtection="1">
      <alignment horizontal="center"/>
      <protection hidden="1"/>
    </xf>
    <xf numFmtId="0" fontId="7" fillId="0" borderId="11" xfId="0" applyFont="1" applyBorder="1" applyAlignment="1" applyProtection="1">
      <alignment horizontal="center"/>
      <protection hidden="1"/>
    </xf>
    <xf numFmtId="0" fontId="8" fillId="0" borderId="10" xfId="0" applyFont="1" applyBorder="1" applyAlignment="1" applyProtection="1">
      <alignment horizontal="center"/>
      <protection hidden="1"/>
    </xf>
    <xf numFmtId="0" fontId="8" fillId="0" borderId="16" xfId="0" applyFont="1" applyBorder="1" applyProtection="1">
      <protection hidden="1"/>
    </xf>
    <xf numFmtId="0" fontId="8" fillId="0" borderId="17" xfId="0" applyFont="1" applyBorder="1" applyProtection="1">
      <protection hidden="1"/>
    </xf>
    <xf numFmtId="0" fontId="8" fillId="0" borderId="18" xfId="0" applyFont="1" applyBorder="1" applyProtection="1">
      <protection hidden="1"/>
    </xf>
    <xf numFmtId="0" fontId="5" fillId="0" borderId="16" xfId="0" applyFont="1" applyBorder="1" applyAlignment="1" applyProtection="1">
      <alignment wrapText="1"/>
      <protection hidden="1"/>
    </xf>
    <xf numFmtId="0" fontId="5" fillId="0" borderId="17" xfId="0" applyFont="1" applyBorder="1" applyProtection="1">
      <protection hidden="1"/>
    </xf>
    <xf numFmtId="44" fontId="5" fillId="0" borderId="17" xfId="1" applyFont="1" applyBorder="1" applyProtection="1">
      <protection hidden="1"/>
    </xf>
    <xf numFmtId="0" fontId="5" fillId="2" borderId="17" xfId="0" applyFont="1" applyFill="1" applyBorder="1" applyProtection="1">
      <protection locked="0"/>
    </xf>
    <xf numFmtId="44" fontId="5" fillId="0" borderId="18" xfId="0" applyNumberFormat="1" applyFont="1" applyBorder="1" applyProtection="1">
      <protection hidden="1"/>
    </xf>
    <xf numFmtId="44" fontId="5" fillId="0" borderId="18" xfId="0" applyNumberFormat="1" applyFont="1" applyBorder="1" applyAlignment="1" applyProtection="1">
      <alignment horizontal="center"/>
      <protection hidden="1"/>
    </xf>
    <xf numFmtId="0" fontId="5" fillId="0" borderId="21" xfId="0" applyFont="1" applyBorder="1" applyProtection="1">
      <protection hidden="1"/>
    </xf>
    <xf numFmtId="44" fontId="5" fillId="0" borderId="22" xfId="0" applyNumberFormat="1" applyFont="1" applyBorder="1" applyProtection="1">
      <protection hidden="1"/>
    </xf>
    <xf numFmtId="0" fontId="9" fillId="5" borderId="9" xfId="0" applyFont="1" applyFill="1" applyBorder="1" applyAlignment="1" applyProtection="1">
      <alignment horizontal="center"/>
      <protection hidden="1"/>
    </xf>
    <xf numFmtId="0" fontId="5" fillId="5" borderId="19" xfId="0" applyFont="1" applyFill="1" applyBorder="1" applyAlignment="1" applyProtection="1">
      <alignment horizontal="center" wrapText="1"/>
      <protection hidden="1"/>
    </xf>
    <xf numFmtId="0" fontId="0" fillId="5" borderId="0" xfId="0" applyFill="1"/>
    <xf numFmtId="0" fontId="7" fillId="4" borderId="4" xfId="0" applyFont="1" applyFill="1" applyBorder="1" applyAlignment="1" applyProtection="1">
      <alignment horizontal="center"/>
      <protection hidden="1"/>
    </xf>
    <xf numFmtId="0" fontId="5" fillId="5" borderId="7" xfId="0" applyFont="1" applyFill="1" applyBorder="1" applyAlignment="1" applyProtection="1">
      <alignment horizontal="left" wrapText="1"/>
      <protection hidden="1"/>
    </xf>
    <xf numFmtId="0" fontId="5" fillId="2" borderId="17" xfId="0" applyFont="1" applyFill="1" applyBorder="1" applyAlignment="1" applyProtection="1">
      <alignment horizontal="center"/>
      <protection locked="0"/>
    </xf>
    <xf numFmtId="0" fontId="8" fillId="0" borderId="12" xfId="0" applyFont="1" applyBorder="1" applyProtection="1">
      <protection hidden="1"/>
    </xf>
    <xf numFmtId="0" fontId="5" fillId="0" borderId="9" xfId="0" applyFont="1" applyBorder="1" applyProtection="1">
      <protection hidden="1"/>
    </xf>
    <xf numFmtId="0" fontId="4" fillId="3" borderId="1" xfId="0" applyFont="1" applyFill="1" applyBorder="1" applyAlignment="1" applyProtection="1">
      <alignment horizontal="centerContinuous"/>
      <protection hidden="1"/>
    </xf>
    <xf numFmtId="0" fontId="6" fillId="3" borderId="2" xfId="0" applyFont="1" applyFill="1" applyBorder="1" applyAlignment="1" applyProtection="1">
      <alignment horizontal="centerContinuous"/>
      <protection hidden="1"/>
    </xf>
    <xf numFmtId="0" fontId="6" fillId="3" borderId="3"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14"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9" fillId="4" borderId="4" xfId="0" applyFont="1" applyFill="1" applyBorder="1" applyAlignment="1" applyProtection="1">
      <alignment horizontal="centerContinuous" wrapText="1"/>
      <protection hidden="1"/>
    </xf>
    <xf numFmtId="0" fontId="9" fillId="4" borderId="5" xfId="0" applyFont="1" applyFill="1" applyBorder="1" applyAlignment="1" applyProtection="1">
      <alignment horizontal="centerContinuous" wrapText="1"/>
      <protection hidden="1"/>
    </xf>
    <xf numFmtId="0" fontId="9" fillId="4" borderId="6" xfId="0" applyFont="1" applyFill="1" applyBorder="1" applyAlignment="1" applyProtection="1">
      <alignment horizontal="centerContinuous" wrapText="1"/>
      <protection hidden="1"/>
    </xf>
    <xf numFmtId="0" fontId="9" fillId="4" borderId="16" xfId="0" applyFont="1" applyFill="1" applyBorder="1" applyAlignment="1" applyProtection="1">
      <alignment horizontal="centerContinuous"/>
      <protection hidden="1"/>
    </xf>
    <xf numFmtId="0" fontId="9" fillId="4" borderId="17" xfId="0" applyFont="1" applyFill="1" applyBorder="1" applyAlignment="1" applyProtection="1">
      <alignment horizontal="centerContinuous"/>
      <protection hidden="1"/>
    </xf>
    <xf numFmtId="0" fontId="9" fillId="4" borderId="18" xfId="0" applyFont="1" applyFill="1" applyBorder="1" applyAlignment="1" applyProtection="1">
      <alignment horizontal="centerContinuous"/>
      <protection hidden="1"/>
    </xf>
    <xf numFmtId="0" fontId="5" fillId="5" borderId="23" xfId="0" applyFont="1" applyFill="1" applyBorder="1" applyAlignment="1" applyProtection="1">
      <alignment horizontal="centerContinuous" wrapText="1"/>
      <protection hidden="1"/>
    </xf>
    <xf numFmtId="0" fontId="5" fillId="5" borderId="24" xfId="0" applyFont="1" applyFill="1" applyBorder="1" applyAlignment="1" applyProtection="1">
      <alignment horizontal="centerContinuous" wrapText="1"/>
      <protection hidden="1"/>
    </xf>
    <xf numFmtId="0" fontId="10" fillId="0" borderId="23" xfId="0" applyFont="1" applyBorder="1" applyAlignment="1">
      <alignment horizontal="centerContinuous"/>
    </xf>
    <xf numFmtId="0" fontId="10" fillId="0" borderId="24" xfId="0" applyFont="1" applyBorder="1" applyAlignment="1">
      <alignment horizontal="centerContinuous"/>
    </xf>
    <xf numFmtId="0" fontId="5" fillId="0" borderId="16" xfId="0" applyFont="1" applyBorder="1" applyAlignment="1" applyProtection="1">
      <alignment horizontal="centerContinuous"/>
      <protection hidden="1"/>
    </xf>
    <xf numFmtId="0" fontId="5" fillId="0" borderId="17" xfId="0" applyFont="1" applyBorder="1" applyAlignment="1" applyProtection="1">
      <alignment horizontal="centerContinuous"/>
      <protection hidden="1"/>
    </xf>
    <xf numFmtId="0" fontId="5" fillId="0" borderId="20" xfId="0" applyFont="1" applyBorder="1" applyAlignment="1" applyProtection="1">
      <alignment horizontal="centerContinuous"/>
      <protection hidden="1"/>
    </xf>
    <xf numFmtId="0" fontId="5" fillId="0" borderId="21" xfId="0" applyFont="1" applyBorder="1" applyAlignment="1" applyProtection="1">
      <alignment horizontal="centerContinuous"/>
      <protection hidden="1"/>
    </xf>
    <xf numFmtId="0" fontId="2" fillId="4" borderId="25" xfId="0" applyFont="1" applyFill="1" applyBorder="1" applyAlignment="1" applyProtection="1">
      <alignment horizontal="centerContinuous"/>
      <protection hidden="1"/>
    </xf>
    <xf numFmtId="0" fontId="2" fillId="4" borderId="26" xfId="0" applyFont="1" applyFill="1" applyBorder="1" applyAlignment="1" applyProtection="1">
      <alignment horizontal="centerContinuous"/>
      <protection hidden="1"/>
    </xf>
    <xf numFmtId="0" fontId="2" fillId="4" borderId="27" xfId="0" applyFont="1" applyFill="1" applyBorder="1" applyAlignment="1" applyProtection="1">
      <alignment horizontal="centerContinuous"/>
      <protection hidden="1"/>
    </xf>
    <xf numFmtId="0" fontId="0" fillId="0" borderId="0" xfId="0" applyAlignment="1">
      <alignment horizontal="right"/>
    </xf>
    <xf numFmtId="0" fontId="0" fillId="2" borderId="0" xfId="0" applyFill="1" applyAlignment="1" applyProtection="1">
      <alignment wrapText="1"/>
      <protection locked="0"/>
    </xf>
    <xf numFmtId="164" fontId="0" fillId="5" borderId="0" xfId="0" applyNumberFormat="1" applyFill="1"/>
    <xf numFmtId="0" fontId="0" fillId="0" borderId="28" xfId="0" applyBorder="1" applyAlignment="1">
      <alignment horizontal="right"/>
    </xf>
    <xf numFmtId="0" fontId="0" fillId="2" borderId="29" xfId="0" applyFill="1" applyBorder="1" applyAlignment="1" applyProtection="1">
      <alignment wrapText="1"/>
      <protection locked="0"/>
    </xf>
    <xf numFmtId="0" fontId="0" fillId="0" borderId="29" xfId="0" applyBorder="1" applyAlignment="1">
      <alignment horizontal="right"/>
    </xf>
    <xf numFmtId="0" fontId="0" fillId="2" borderId="30" xfId="0" applyFill="1" applyBorder="1" applyAlignment="1" applyProtection="1">
      <alignment horizontal="left"/>
      <protection locked="0"/>
    </xf>
    <xf numFmtId="0" fontId="0" fillId="0" borderId="31" xfId="0" applyBorder="1" applyAlignment="1">
      <alignment horizontal="right"/>
    </xf>
    <xf numFmtId="0" fontId="0" fillId="2" borderId="32" xfId="0" applyFill="1" applyBorder="1" applyAlignment="1" applyProtection="1">
      <alignment horizontal="left"/>
      <protection locked="0"/>
    </xf>
    <xf numFmtId="0" fontId="1" fillId="5" borderId="31" xfId="0" applyFont="1" applyFill="1" applyBorder="1" applyAlignment="1">
      <alignment horizontal="right"/>
    </xf>
    <xf numFmtId="0" fontId="1" fillId="5" borderId="32" xfId="0" applyFont="1" applyFill="1" applyBorder="1" applyAlignment="1">
      <alignment horizontal="center"/>
    </xf>
    <xf numFmtId="0" fontId="0" fillId="5" borderId="31" xfId="0" applyFill="1" applyBorder="1" applyAlignment="1">
      <alignment horizontal="right"/>
    </xf>
    <xf numFmtId="164" fontId="0" fillId="5" borderId="32" xfId="0" applyNumberFormat="1" applyFill="1" applyBorder="1"/>
    <xf numFmtId="0" fontId="0" fillId="5" borderId="33" xfId="0" applyFill="1" applyBorder="1" applyAlignment="1">
      <alignment horizontal="right"/>
    </xf>
    <xf numFmtId="0" fontId="0" fillId="5" borderId="14" xfId="0" applyFill="1" applyBorder="1"/>
    <xf numFmtId="0" fontId="0" fillId="5" borderId="34" xfId="0" applyFill="1" applyBorder="1"/>
    <xf numFmtId="0" fontId="2" fillId="4" borderId="33" xfId="0" applyFont="1" applyFill="1" applyBorder="1" applyAlignment="1" applyProtection="1">
      <alignment horizontal="centerContinuous"/>
      <protection hidden="1"/>
    </xf>
    <xf numFmtId="0" fontId="2" fillId="4" borderId="14" xfId="0" applyFont="1" applyFill="1" applyBorder="1" applyAlignment="1" applyProtection="1">
      <alignment horizontal="centerContinuous"/>
      <protection hidden="1"/>
    </xf>
    <xf numFmtId="0" fontId="2" fillId="4" borderId="34" xfId="0" applyFont="1" applyFill="1" applyBorder="1" applyAlignment="1" applyProtection="1">
      <alignment horizontal="centerContinuous"/>
      <protection hidden="1"/>
    </xf>
    <xf numFmtId="0" fontId="0" fillId="0" borderId="33" xfId="0" applyBorder="1" applyAlignment="1">
      <alignment horizontal="right"/>
    </xf>
    <xf numFmtId="0" fontId="0" fillId="2" borderId="14" xfId="0" applyFill="1" applyBorder="1" applyAlignment="1" applyProtection="1">
      <alignment wrapText="1"/>
      <protection locked="0"/>
    </xf>
    <xf numFmtId="0" fontId="0" fillId="0" borderId="14" xfId="0" applyBorder="1" applyAlignment="1">
      <alignment horizontal="right"/>
    </xf>
    <xf numFmtId="0" fontId="0" fillId="2" borderId="34" xfId="0" applyFill="1"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4"/>
  <sheetViews>
    <sheetView tabSelected="1" view="pageLayout" zoomScaleNormal="100" workbookViewId="0">
      <selection activeCell="E6" sqref="E6"/>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ht="27.2" customHeight="1" thickTop="1" thickBot="1" x14ac:dyDescent="0.35">
      <c r="A1" s="24" t="s">
        <v>13</v>
      </c>
      <c r="B1" s="25"/>
      <c r="C1" s="25"/>
      <c r="D1" s="25"/>
      <c r="E1" s="26"/>
    </row>
    <row r="2" spans="1:5" ht="21.75" thickBot="1" x14ac:dyDescent="0.4">
      <c r="A2" s="1" t="s">
        <v>37</v>
      </c>
      <c r="B2" s="2" t="s">
        <v>16</v>
      </c>
      <c r="C2" s="3">
        <v>55</v>
      </c>
      <c r="D2" s="2" t="s">
        <v>17</v>
      </c>
      <c r="E2" s="16" t="s">
        <v>40</v>
      </c>
    </row>
    <row r="3" spans="1:5" ht="15.75" thickBot="1" x14ac:dyDescent="0.3">
      <c r="A3" s="4" t="s">
        <v>7</v>
      </c>
      <c r="B3" s="2">
        <v>4400023794</v>
      </c>
      <c r="C3" s="2" t="s">
        <v>8</v>
      </c>
      <c r="D3" s="22" t="s">
        <v>29</v>
      </c>
      <c r="E3" s="23"/>
    </row>
    <row r="4" spans="1:5" ht="21" x14ac:dyDescent="0.35">
      <c r="A4" s="27" t="s">
        <v>1</v>
      </c>
      <c r="B4" s="28"/>
      <c r="C4" s="28"/>
      <c r="D4" s="28"/>
      <c r="E4" s="29"/>
    </row>
    <row r="5" spans="1:5" x14ac:dyDescent="0.25">
      <c r="A5" s="5" t="s">
        <v>2</v>
      </c>
      <c r="B5" s="6" t="s">
        <v>3</v>
      </c>
      <c r="C5" s="6" t="s">
        <v>0</v>
      </c>
      <c r="D5" s="6" t="s">
        <v>4</v>
      </c>
      <c r="E5" s="7" t="s">
        <v>5</v>
      </c>
    </row>
    <row r="6" spans="1:5" x14ac:dyDescent="0.25">
      <c r="A6" s="8" t="s">
        <v>34</v>
      </c>
      <c r="B6" s="9" t="s">
        <v>35</v>
      </c>
      <c r="C6" s="10">
        <v>28679.4</v>
      </c>
      <c r="D6" s="11"/>
      <c r="E6" s="12">
        <f>$C6*D6</f>
        <v>0</v>
      </c>
    </row>
    <row r="7" spans="1:5" ht="18.75" x14ac:dyDescent="0.3">
      <c r="A7" s="30" t="s">
        <v>41</v>
      </c>
      <c r="B7" s="31"/>
      <c r="C7" s="31"/>
      <c r="D7" s="31"/>
      <c r="E7" s="32"/>
    </row>
    <row r="8" spans="1:5" s="18" customFormat="1" ht="15" customHeight="1" x14ac:dyDescent="0.25">
      <c r="A8" s="17" t="s">
        <v>38</v>
      </c>
      <c r="B8" s="21"/>
      <c r="C8" s="36" t="s">
        <v>39</v>
      </c>
      <c r="D8" s="37"/>
      <c r="E8" s="21"/>
    </row>
    <row r="9" spans="1:5" s="18" customFormat="1" x14ac:dyDescent="0.25">
      <c r="A9" s="17" t="s">
        <v>36</v>
      </c>
      <c r="B9" s="21"/>
      <c r="C9" s="38"/>
      <c r="D9" s="39"/>
      <c r="E9" s="21"/>
    </row>
    <row r="10" spans="1:5" x14ac:dyDescent="0.25">
      <c r="A10" s="40" t="s">
        <v>33</v>
      </c>
      <c r="B10" s="41"/>
      <c r="C10" s="41"/>
      <c r="D10" s="9" t="s">
        <v>6</v>
      </c>
      <c r="E10" s="13">
        <f>IF(SUM(D6:D6)=0,0,SUM(E6:E9)/SUM(D6:D6))</f>
        <v>0</v>
      </c>
    </row>
    <row r="11" spans="1:5" ht="18.75" x14ac:dyDescent="0.3">
      <c r="A11" s="33" t="s">
        <v>9</v>
      </c>
      <c r="B11" s="34"/>
      <c r="C11" s="34"/>
      <c r="D11" s="34"/>
      <c r="E11" s="35"/>
    </row>
    <row r="12" spans="1:5" x14ac:dyDescent="0.25">
      <c r="A12" s="40" t="s">
        <v>10</v>
      </c>
      <c r="B12" s="41"/>
      <c r="C12" s="41"/>
      <c r="D12" s="41"/>
      <c r="E12" s="12">
        <f>ROUND(0.0035*E10,2)</f>
        <v>0</v>
      </c>
    </row>
    <row r="13" spans="1:5" x14ac:dyDescent="0.25">
      <c r="A13" s="40" t="s">
        <v>18</v>
      </c>
      <c r="B13" s="41"/>
      <c r="C13" s="41"/>
      <c r="D13" s="41"/>
      <c r="E13" s="12">
        <v>11.25</v>
      </c>
    </row>
    <row r="14" spans="1:5" x14ac:dyDescent="0.25">
      <c r="A14" s="40" t="s">
        <v>15</v>
      </c>
      <c r="B14" s="41"/>
      <c r="C14" s="41"/>
      <c r="D14" s="41"/>
      <c r="E14" s="12">
        <v>18</v>
      </c>
    </row>
    <row r="15" spans="1:5" x14ac:dyDescent="0.25">
      <c r="A15" s="40" t="s">
        <v>11</v>
      </c>
      <c r="B15" s="41"/>
      <c r="C15" s="41"/>
      <c r="D15" s="9" t="s">
        <v>6</v>
      </c>
      <c r="E15" s="12">
        <f>IF(SUM(E10:E14)&lt;100,0,SUM(E10:E14))</f>
        <v>0</v>
      </c>
    </row>
    <row r="16" spans="1:5" ht="15.75" thickBot="1" x14ac:dyDescent="0.3">
      <c r="A16" s="42" t="s">
        <v>12</v>
      </c>
      <c r="B16" s="43"/>
      <c r="C16" s="43"/>
      <c r="D16" s="14" t="str">
        <f>IF(SUM(D6:D6)=0,"",IF(SUM(D6:D6)=1,"1 Vehicle",SUM(D6:D6)&amp;" Vehicles"))</f>
        <v/>
      </c>
      <c r="E16" s="15">
        <f>E15*SUM(D6:D6)</f>
        <v>0</v>
      </c>
    </row>
    <row r="17" spans="1:5" ht="19.5" thickTop="1" x14ac:dyDescent="0.3">
      <c r="A17" s="44" t="s">
        <v>19</v>
      </c>
      <c r="B17" s="45"/>
      <c r="C17" s="45"/>
      <c r="D17" s="45"/>
      <c r="E17" s="46"/>
    </row>
    <row r="18" spans="1:5" x14ac:dyDescent="0.25">
      <c r="A18" s="50" t="s">
        <v>20</v>
      </c>
      <c r="B18" s="51"/>
      <c r="C18" s="51"/>
      <c r="D18" s="52" t="s">
        <v>21</v>
      </c>
      <c r="E18" s="53"/>
    </row>
    <row r="19" spans="1:5" x14ac:dyDescent="0.25">
      <c r="A19" s="54" t="s">
        <v>22</v>
      </c>
      <c r="B19" s="48"/>
      <c r="C19" s="48"/>
      <c r="D19" s="47" t="s">
        <v>23</v>
      </c>
      <c r="E19" s="55"/>
    </row>
    <row r="20" spans="1:5" x14ac:dyDescent="0.25">
      <c r="A20" s="66" t="s">
        <v>24</v>
      </c>
      <c r="B20" s="67"/>
      <c r="C20" s="67"/>
      <c r="D20" s="68" t="s">
        <v>25</v>
      </c>
      <c r="E20" s="69"/>
    </row>
    <row r="21" spans="1:5" ht="18.75" x14ac:dyDescent="0.3">
      <c r="A21" s="63" t="s">
        <v>26</v>
      </c>
      <c r="B21" s="64"/>
      <c r="C21" s="64"/>
      <c r="D21" s="64"/>
      <c r="E21" s="65"/>
    </row>
    <row r="22" spans="1:5" x14ac:dyDescent="0.25">
      <c r="A22" s="56" t="s">
        <v>29</v>
      </c>
      <c r="B22" s="18" t="s">
        <v>30</v>
      </c>
      <c r="C22" s="18"/>
      <c r="D22" s="18" t="s">
        <v>27</v>
      </c>
      <c r="E22" s="57">
        <v>310012432</v>
      </c>
    </row>
    <row r="23" spans="1:5" x14ac:dyDescent="0.25">
      <c r="A23" s="58" t="s">
        <v>22</v>
      </c>
      <c r="B23" s="49" t="s">
        <v>31</v>
      </c>
      <c r="C23" s="49"/>
      <c r="D23" s="49"/>
      <c r="E23" s="59"/>
    </row>
    <row r="24" spans="1:5" x14ac:dyDescent="0.25">
      <c r="A24" s="60" t="s">
        <v>24</v>
      </c>
      <c r="B24" s="61" t="s">
        <v>32</v>
      </c>
      <c r="C24" s="61"/>
      <c r="D24" s="61"/>
      <c r="E24" s="62"/>
    </row>
  </sheetData>
  <sheetProtection algorithmName="SHA-512" hashValue="56ZDLgrMMn2LmWsCb/wI8z3jyxlArHVUJkskVE20vlH3yEAWOTy7CdzHusTqr3fcVX7JchUrp6mY6EuRtupfSg==" saltValue="Oq5XUhyc768QwpsDZQ0mCg==" spinCount="100000" sheet="1" formatColumns="0" formatRows="0"/>
  <pageMargins left="0.7" right="0.7" top="0.75" bottom="0.75" header="0.3" footer="0.3"/>
  <pageSetup scale="91" fitToHeight="0" orientation="portrait" r:id="rId1"/>
  <headerFooter>
    <oddHeader>&amp;R2/18/2025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34A11-5236-452A-8E75-AB29BF8B7D3A}">
  <dimension ref="A1:A2"/>
  <sheetViews>
    <sheetView workbookViewId="0">
      <selection activeCell="A2" sqref="A2"/>
    </sheetView>
  </sheetViews>
  <sheetFormatPr defaultRowHeight="15" x14ac:dyDescent="0.25"/>
  <cols>
    <col min="1" max="1" width="113" bestFit="1" customWidth="1"/>
  </cols>
  <sheetData>
    <row r="1" spans="1:1" ht="21" x14ac:dyDescent="0.35">
      <c r="A1" s="19" t="s">
        <v>28</v>
      </c>
    </row>
    <row r="2" spans="1:1" ht="153.6" customHeight="1" thickBot="1" x14ac:dyDescent="0.3">
      <c r="A2" s="20"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55C - Equinox</vt:lpstr>
      <vt:lpstr>Instructions</vt:lpstr>
      <vt:lpstr>'Line 55C - Equinox'!Print_Area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2019-06-21T14:31:44Z</cp:lastPrinted>
  <dcterms:created xsi:type="dcterms:W3CDTF">2016-08-11T20:23:26Z</dcterms:created>
  <dcterms:modified xsi:type="dcterms:W3CDTF">2026-03-12T21:32:39Z</dcterms:modified>
</cp:coreProperties>
</file>